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"/>
    </mc:Choice>
  </mc:AlternateContent>
  <bookViews>
    <workbookView xWindow="0" yWindow="0" windowWidth="192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1" i="1" l="1"/>
  <c r="J51" i="1"/>
  <c r="I51" i="1"/>
  <c r="H51" i="1"/>
  <c r="G5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H43" i="1"/>
  <c r="H196" i="1" s="1"/>
  <c r="F196" i="1"/>
  <c r="G196" i="1"/>
  <c r="J196" i="1"/>
  <c r="L43" i="1"/>
  <c r="L196" i="1" s="1"/>
</calcChain>
</file>

<file path=xl/sharedStrings.xml><?xml version="1.0" encoding="utf-8"?>
<sst xmlns="http://schemas.openxmlformats.org/spreadsheetml/2006/main" count="317" uniqueCount="118">
  <si>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</si>
  <si>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</si>
  <si>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</si>
  <si>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</si>
  <si>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</si>
  <si>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</si>
  <si>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</si>
  <si>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</si>
  <si>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</si>
  <si>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</si>
  <si>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</si>
  <si>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</si>
  <si>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</si>
  <si>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</si>
  <si>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</si>
  <si>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</si>
  <si>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</si>
  <si>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</si>
  <si>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</si>
  <si>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</si>
  <si>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</si>
  <si>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</si>
  <si>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</si>
  <si>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</si>
  <si>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</si>
  <si>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</si>
  <si>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</si>
  <si>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</si>
  <si>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</si>
  <si>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</si>
  <si>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</si>
  <si>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</si>
  <si>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</si>
  <si>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</si>
  <si>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</si>
  <si>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</si>
  <si>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</si>
  <si>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</si>
  <si>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</si>
  <si>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Ярцевская средняя школа №10 имени Героя Советского Союза А.Т. Алтунина</t>
  </si>
  <si>
    <t>Каша молочная "Дружба"</t>
  </si>
  <si>
    <t>119/2022</t>
  </si>
  <si>
    <t>Чай с сахаром</t>
  </si>
  <si>
    <t>261/2022</t>
  </si>
  <si>
    <t>Хлеб пшеничный</t>
  </si>
  <si>
    <t>Сыр</t>
  </si>
  <si>
    <t>11/2022</t>
  </si>
  <si>
    <t>ТТК</t>
  </si>
  <si>
    <t>262/2022</t>
  </si>
  <si>
    <t>Хлеб пшенично-ржаной</t>
  </si>
  <si>
    <t>Рис отварной</t>
  </si>
  <si>
    <t>Компот из свежих яблок</t>
  </si>
  <si>
    <t>Картофельное пюре</t>
  </si>
  <si>
    <t>сладкое</t>
  </si>
  <si>
    <t>Капуста по-домашнему с фаршем</t>
  </si>
  <si>
    <t>Суп картофельный с рисом</t>
  </si>
  <si>
    <t>824/1983</t>
  </si>
  <si>
    <t>Котлета мясная</t>
  </si>
  <si>
    <t>656/1983</t>
  </si>
  <si>
    <t>Вермишель отварная</t>
  </si>
  <si>
    <t>753/1983</t>
  </si>
  <si>
    <t>932/1983</t>
  </si>
  <si>
    <t>182/2022</t>
  </si>
  <si>
    <t>Макароны отварные с маслом</t>
  </si>
  <si>
    <t>137/2022</t>
  </si>
  <si>
    <t>Борщ с фасолью</t>
  </si>
  <si>
    <t>181/1983</t>
  </si>
  <si>
    <t>Жаркое по-домашнему</t>
  </si>
  <si>
    <t>361/1983</t>
  </si>
  <si>
    <t>221/1983</t>
  </si>
  <si>
    <t>Биточки свиные</t>
  </si>
  <si>
    <t>658/1983</t>
  </si>
  <si>
    <t>Шницель рыбный</t>
  </si>
  <si>
    <t>Компот из апельсин</t>
  </si>
  <si>
    <t>Каша гречневая</t>
  </si>
  <si>
    <t>Каша молочная гречневая</t>
  </si>
  <si>
    <t>116/2022</t>
  </si>
  <si>
    <t>Суп крестьянский с крупой</t>
  </si>
  <si>
    <t>216/1983</t>
  </si>
  <si>
    <t>668/1983</t>
  </si>
  <si>
    <t>743/1983</t>
  </si>
  <si>
    <t>199/2022</t>
  </si>
  <si>
    <t>Рассольник по-Ленинградски</t>
  </si>
  <si>
    <t>208/1983</t>
  </si>
  <si>
    <t>657/1983</t>
  </si>
  <si>
    <t>929/1983</t>
  </si>
  <si>
    <t>Компот из кураги</t>
  </si>
  <si>
    <t>259/2017</t>
  </si>
  <si>
    <t>Артеменкова В.С.</t>
  </si>
  <si>
    <t>директор</t>
  </si>
  <si>
    <t>Биточки из свинины</t>
  </si>
  <si>
    <t>Рагу овощное</t>
  </si>
  <si>
    <t>781/1983</t>
  </si>
  <si>
    <t>294/1983</t>
  </si>
  <si>
    <t>Плов</t>
  </si>
  <si>
    <t>Суп картофельный с горохом</t>
  </si>
  <si>
    <t>Сок в упаковке</t>
  </si>
  <si>
    <t>Макароны отварные с сыром</t>
  </si>
  <si>
    <t>204/1983</t>
  </si>
  <si>
    <t>Какао с молоком</t>
  </si>
  <si>
    <t>266/1983</t>
  </si>
  <si>
    <t>Овощи свежие</t>
  </si>
  <si>
    <t>Щи из свежей капусты</t>
  </si>
  <si>
    <t>197/1983</t>
  </si>
  <si>
    <t>Поджарка из филе грудок</t>
  </si>
  <si>
    <t>632/1983</t>
  </si>
  <si>
    <t>411/1983</t>
  </si>
  <si>
    <t>Овощи</t>
  </si>
  <si>
    <t>Тефтели мясные</t>
  </si>
  <si>
    <t>Салат</t>
  </si>
  <si>
    <t>Чай с лимоном</t>
  </si>
  <si>
    <t>Компот из изюма</t>
  </si>
  <si>
    <t>Овощи в нарезке</t>
  </si>
  <si>
    <t>Суп с макаронными изделиями</t>
  </si>
  <si>
    <t>234/1983</t>
  </si>
  <si>
    <t>Биточки с сыром</t>
  </si>
  <si>
    <t>Капуста тушеная</t>
  </si>
  <si>
    <t>342/1983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</si>
</sst>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89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88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51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59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59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52">
        <v>400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400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59" t="s">
        <v>20</v>
      </c>
      <c r="D63" s="5" t="s">
        <v>21</v>
      </c>
      <c r="E63" s="39" t="s">
        <v>40</v>
      </c>
      <c r="F63" s="40">
        <v>150</v>
      </c>
      <c r="G63" s="40">
        <v>7</v>
      </c>
      <c r="H63" s="40">
        <v>8.94</v>
      </c>
      <c r="I63" s="40">
        <v>41.2</v>
      </c>
      <c r="J63" s="40">
        <v>272</v>
      </c>
      <c r="K63" s="41" t="s">
        <v>41</v>
      </c>
      <c r="L63" s="40">
        <v>37.35</v>
      </c>
    </row>
    <row r="64" spans="1:12" ht="15" x14ac:dyDescent="0.25">
      <c r="A64" s="23"/>
      <c r="B64" s="15"/>
      <c r="C64" s="11"/>
      <c r="D64" s="6" t="s">
        <v>29</v>
      </c>
      <c r="E64" s="42" t="s">
        <v>45</v>
      </c>
      <c r="F64" s="43">
        <v>60</v>
      </c>
      <c r="G64" s="43">
        <v>6.96</v>
      </c>
      <c r="H64" s="43">
        <v>8.85</v>
      </c>
      <c r="I64" s="43">
        <v>0</v>
      </c>
      <c r="J64" s="43">
        <v>108</v>
      </c>
      <c r="K64" s="51" t="s">
        <v>46</v>
      </c>
      <c r="L64" s="43">
        <v>25.95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150</v>
      </c>
      <c r="G65" s="43">
        <v>7.0000000000000007E-2</v>
      </c>
      <c r="H65" s="43">
        <v>0.2</v>
      </c>
      <c r="I65" s="43">
        <v>10.01</v>
      </c>
      <c r="J65" s="43">
        <v>40</v>
      </c>
      <c r="K65" s="44" t="s">
        <v>43</v>
      </c>
      <c r="L65" s="43">
        <v>3.14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</v>
      </c>
      <c r="H66" s="43">
        <v>0</v>
      </c>
      <c r="I66" s="43">
        <v>14</v>
      </c>
      <c r="J66" s="43">
        <v>70</v>
      </c>
      <c r="K66" s="44"/>
      <c r="L66" s="43">
        <v>3.56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6">SUM(G63:G69)</f>
        <v>16.03</v>
      </c>
      <c r="H70" s="19">
        <f t="shared" ref="H70" si="27">SUM(H63:H69)</f>
        <v>17.989999999999998</v>
      </c>
      <c r="I70" s="19">
        <f t="shared" ref="I70" si="28">SUM(I63:I69)</f>
        <v>65.210000000000008</v>
      </c>
      <c r="J70" s="19">
        <f t="shared" ref="J70:L70" si="29">SUM(J63:J69)</f>
        <v>490</v>
      </c>
      <c r="K70" s="25"/>
      <c r="L70" s="19">
        <f t="shared" si="29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3.9</v>
      </c>
      <c r="H72" s="43">
        <v>9.36</v>
      </c>
      <c r="I72" s="43">
        <v>4.24</v>
      </c>
      <c r="J72" s="43">
        <v>120</v>
      </c>
      <c r="K72" s="44" t="s">
        <v>69</v>
      </c>
      <c r="L72" s="43">
        <v>9.07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22.72</v>
      </c>
      <c r="H73" s="43">
        <v>8.85</v>
      </c>
      <c r="I73" s="43">
        <v>5.3</v>
      </c>
      <c r="J73" s="43">
        <v>198</v>
      </c>
      <c r="K73" s="44" t="s">
        <v>71</v>
      </c>
      <c r="L73" s="43">
        <v>76.12</v>
      </c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2.5499999999999998</v>
      </c>
      <c r="H74" s="43">
        <v>11.47</v>
      </c>
      <c r="I74" s="43">
        <v>13.95</v>
      </c>
      <c r="J74" s="43">
        <v>183</v>
      </c>
      <c r="K74" s="44" t="s">
        <v>92</v>
      </c>
      <c r="L74" s="43">
        <v>25.67</v>
      </c>
    </row>
    <row r="75" spans="1:12" ht="15" x14ac:dyDescent="0.2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1</v>
      </c>
      <c r="H75" s="43">
        <v>0</v>
      </c>
      <c r="I75" s="43">
        <v>13</v>
      </c>
      <c r="J75" s="43">
        <v>60</v>
      </c>
      <c r="K75" s="44"/>
      <c r="L75" s="43">
        <v>24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>
        <v>0</v>
      </c>
      <c r="I76" s="43">
        <v>14</v>
      </c>
      <c r="J76" s="43">
        <v>70</v>
      </c>
      <c r="K76" s="44"/>
      <c r="L76" s="43">
        <v>2.98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>
        <v>0</v>
      </c>
      <c r="I77" s="43">
        <v>15</v>
      </c>
      <c r="J77" s="43">
        <v>74</v>
      </c>
      <c r="K77" s="44"/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0">SUM(G71:G79)</f>
        <v>34.17</v>
      </c>
      <c r="H80" s="19">
        <f t="shared" ref="H80" si="31">SUM(H71:H79)</f>
        <v>29.68</v>
      </c>
      <c r="I80" s="19">
        <f t="shared" ref="I80" si="32">SUM(I71:I79)</f>
        <v>65.489999999999995</v>
      </c>
      <c r="J80" s="19">
        <f t="shared" ref="J80:L80" si="33">SUM(J71:J79)</f>
        <v>705</v>
      </c>
      <c r="K80" s="25"/>
      <c r="L80" s="19">
        <f t="shared" si="33"/>
        <v>140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1100</v>
      </c>
      <c r="G81" s="32">
        <f t="shared" ref="G81" si="34">G70+G80</f>
        <v>50.2</v>
      </c>
      <c r="H81" s="32">
        <f t="shared" ref="H81" si="35">H70+H80</f>
        <v>47.67</v>
      </c>
      <c r="I81" s="32">
        <f t="shared" ref="I81" si="36">I70+I80</f>
        <v>130.69999999999999</v>
      </c>
      <c r="J81" s="32">
        <f t="shared" ref="J81:L81" si="37">J70+J80</f>
        <v>1195</v>
      </c>
      <c r="K81" s="32"/>
      <c r="L81" s="32">
        <f t="shared" si="37"/>
        <v>210</v>
      </c>
    </row>
    <row r="82" spans="1:12" ht="15" x14ac:dyDescent="0.25">
      <c r="A82" s="20">
        <v>1</v>
      </c>
      <c r="B82" s="21">
        <v>5</v>
      </c>
      <c r="C82" s="59" t="s">
        <v>20</v>
      </c>
      <c r="D82" s="5" t="s">
        <v>21</v>
      </c>
      <c r="E82" s="39" t="s">
        <v>97</v>
      </c>
      <c r="F82" s="40">
        <v>200</v>
      </c>
      <c r="G82" s="40">
        <v>11.84</v>
      </c>
      <c r="H82" s="40">
        <v>13.93</v>
      </c>
      <c r="I82" s="40">
        <v>29.85</v>
      </c>
      <c r="J82" s="40">
        <v>293</v>
      </c>
      <c r="K82" s="41" t="s">
        <v>98</v>
      </c>
      <c r="L82" s="40">
        <v>30.84</v>
      </c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</v>
      </c>
      <c r="K84" s="44" t="s">
        <v>100</v>
      </c>
      <c r="L84" s="43">
        <v>35.6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33</v>
      </c>
      <c r="G85" s="43">
        <v>2</v>
      </c>
      <c r="H85" s="43">
        <v>0</v>
      </c>
      <c r="I85" s="43">
        <v>14</v>
      </c>
      <c r="J85" s="43">
        <v>70</v>
      </c>
      <c r="K85" s="44"/>
      <c r="L85" s="43">
        <v>3.56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433</v>
      </c>
      <c r="G89" s="19">
        <f t="shared" ref="G89" si="38">SUM(G82:G88)</f>
        <v>17.920000000000002</v>
      </c>
      <c r="H89" s="19">
        <f t="shared" ref="H89" si="39">SUM(H82:H88)</f>
        <v>17.47</v>
      </c>
      <c r="I89" s="19">
        <f t="shared" ref="I89" si="40">SUM(I82:I88)</f>
        <v>61.43</v>
      </c>
      <c r="J89" s="19">
        <f t="shared" ref="J89:L89" si="41">SUM(J82:J88)</f>
        <v>481</v>
      </c>
      <c r="K89" s="25"/>
      <c r="L89" s="19">
        <f t="shared" si="41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0.4</v>
      </c>
      <c r="H90" s="43">
        <v>0</v>
      </c>
      <c r="I90" s="43">
        <v>12.5</v>
      </c>
      <c r="J90" s="43">
        <v>47</v>
      </c>
      <c r="K90" s="44" t="s">
        <v>47</v>
      </c>
      <c r="L90" s="43">
        <v>11.88</v>
      </c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1.6</v>
      </c>
      <c r="H91" s="43">
        <v>5.9</v>
      </c>
      <c r="I91" s="43">
        <v>2.9</v>
      </c>
      <c r="J91" s="43">
        <v>67</v>
      </c>
      <c r="K91" s="44" t="s">
        <v>103</v>
      </c>
      <c r="L91" s="43">
        <v>11.38</v>
      </c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90</v>
      </c>
      <c r="G92" s="43">
        <v>24.08</v>
      </c>
      <c r="H92" s="43">
        <v>13.2</v>
      </c>
      <c r="I92" s="43">
        <v>2.13</v>
      </c>
      <c r="J92" s="43">
        <v>243</v>
      </c>
      <c r="K92" s="44" t="s">
        <v>105</v>
      </c>
      <c r="L92" s="43">
        <v>76.959999999999994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167</v>
      </c>
      <c r="G93" s="43">
        <v>4.8</v>
      </c>
      <c r="H93" s="43">
        <v>5.0999999999999996</v>
      </c>
      <c r="I93" s="43">
        <v>21</v>
      </c>
      <c r="J93" s="43">
        <v>137</v>
      </c>
      <c r="K93" s="44" t="s">
        <v>106</v>
      </c>
      <c r="L93" s="43">
        <v>14.83</v>
      </c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0.6</v>
      </c>
      <c r="H94" s="43">
        <v>0</v>
      </c>
      <c r="I94" s="43">
        <v>30.2</v>
      </c>
      <c r="J94" s="43">
        <v>123</v>
      </c>
      <c r="K94" s="44" t="s">
        <v>61</v>
      </c>
      <c r="L94" s="43">
        <v>19.23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33</v>
      </c>
      <c r="G95" s="43">
        <v>2</v>
      </c>
      <c r="H95" s="43">
        <v>0</v>
      </c>
      <c r="I95" s="43">
        <v>14</v>
      </c>
      <c r="J95" s="43">
        <v>70</v>
      </c>
      <c r="K95" s="44"/>
      <c r="L95" s="43">
        <v>3.56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>
        <v>0</v>
      </c>
      <c r="I96" s="43">
        <v>15</v>
      </c>
      <c r="J96" s="43">
        <v>74</v>
      </c>
      <c r="K96" s="44"/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35.480000000000004</v>
      </c>
      <c r="H99" s="19">
        <f t="shared" ref="H99" si="43">SUM(H90:H98)</f>
        <v>24.200000000000003</v>
      </c>
      <c r="I99" s="19">
        <f t="shared" ref="I99" si="44">SUM(I90:I98)</f>
        <v>97.73</v>
      </c>
      <c r="J99" s="19">
        <f t="shared" ref="J99:L99" si="45">SUM(J90:J98)</f>
        <v>761</v>
      </c>
      <c r="K99" s="25"/>
      <c r="L99" s="19">
        <f t="shared" si="45"/>
        <v>140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1213</v>
      </c>
      <c r="G100" s="32">
        <f t="shared" ref="G100" si="46">G89+G99</f>
        <v>53.400000000000006</v>
      </c>
      <c r="H100" s="32">
        <f t="shared" ref="H100" si="47">H89+H99</f>
        <v>41.67</v>
      </c>
      <c r="I100" s="32">
        <f t="shared" ref="I100" si="48">I89+I99</f>
        <v>159.16</v>
      </c>
      <c r="J100" s="32">
        <f t="shared" ref="J100:L100" si="49">J89+J99</f>
        <v>1242</v>
      </c>
      <c r="K100" s="32"/>
      <c r="L100" s="32">
        <f t="shared" si="49"/>
        <v>210</v>
      </c>
    </row>
    <row r="101" spans="1:12" ht="15" x14ac:dyDescent="0.25">
      <c r="A101" s="20">
        <v>2</v>
      </c>
      <c r="B101" s="21">
        <v>1</v>
      </c>
      <c r="C101" s="59" t="s">
        <v>20</v>
      </c>
      <c r="D101" s="5" t="s">
        <v>21</v>
      </c>
      <c r="E101" s="39" t="s">
        <v>75</v>
      </c>
      <c r="F101" s="40">
        <v>150</v>
      </c>
      <c r="G101" s="40">
        <v>8.64</v>
      </c>
      <c r="H101" s="40">
        <v>9.3800000000000008</v>
      </c>
      <c r="I101" s="40">
        <v>37.1</v>
      </c>
      <c r="J101" s="40">
        <v>272</v>
      </c>
      <c r="K101" s="41" t="s">
        <v>76</v>
      </c>
      <c r="L101" s="40">
        <v>44.13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150</v>
      </c>
      <c r="G103" s="43">
        <v>7.0000000000000007E-2</v>
      </c>
      <c r="H103" s="43">
        <v>0.2</v>
      </c>
      <c r="I103" s="43">
        <v>10.01</v>
      </c>
      <c r="J103" s="43">
        <v>40</v>
      </c>
      <c r="K103" s="44" t="s">
        <v>43</v>
      </c>
      <c r="L103" s="43">
        <v>3.14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</v>
      </c>
      <c r="H104" s="43">
        <v>0</v>
      </c>
      <c r="I104" s="43">
        <v>14</v>
      </c>
      <c r="J104" s="43">
        <v>70</v>
      </c>
      <c r="K104" s="44"/>
      <c r="L104" s="43">
        <v>4.32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45</v>
      </c>
      <c r="F106" s="43">
        <v>60</v>
      </c>
      <c r="G106" s="43">
        <v>6.96</v>
      </c>
      <c r="H106" s="43">
        <v>8.85</v>
      </c>
      <c r="I106" s="43">
        <v>0</v>
      </c>
      <c r="J106" s="43">
        <v>100</v>
      </c>
      <c r="K106" s="51" t="s">
        <v>46</v>
      </c>
      <c r="L106" s="43">
        <v>18.41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0">SUM(G101:G107)</f>
        <v>17.670000000000002</v>
      </c>
      <c r="H108" s="19">
        <f t="shared" si="50"/>
        <v>18.43</v>
      </c>
      <c r="I108" s="19">
        <f t="shared" si="50"/>
        <v>61.11</v>
      </c>
      <c r="J108" s="19">
        <f t="shared" si="50"/>
        <v>482</v>
      </c>
      <c r="K108" s="25"/>
      <c r="L108" s="19">
        <f t="shared" ref="L108" si="51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0.55000000000000004</v>
      </c>
      <c r="H109" s="43">
        <v>0.1</v>
      </c>
      <c r="I109" s="43">
        <v>0.4</v>
      </c>
      <c r="J109" s="43">
        <v>4</v>
      </c>
      <c r="K109" s="44" t="s">
        <v>47</v>
      </c>
      <c r="L109" s="43">
        <v>18.39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1.75</v>
      </c>
      <c r="H110" s="43">
        <v>4.0999999999999996</v>
      </c>
      <c r="I110" s="43">
        <v>13</v>
      </c>
      <c r="J110" s="43">
        <v>99</v>
      </c>
      <c r="K110" s="44" t="s">
        <v>78</v>
      </c>
      <c r="L110" s="60">
        <v>7.69</v>
      </c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90</v>
      </c>
      <c r="G111" s="43">
        <v>9.84</v>
      </c>
      <c r="H111" s="43">
        <v>16.940000000000001</v>
      </c>
      <c r="I111" s="43">
        <v>17.440000000000001</v>
      </c>
      <c r="J111" s="43">
        <v>242</v>
      </c>
      <c r="K111" s="44" t="s">
        <v>79</v>
      </c>
      <c r="L111" s="43">
        <v>52.68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0</v>
      </c>
      <c r="H112" s="43">
        <v>0</v>
      </c>
      <c r="I112" s="43">
        <v>30.3</v>
      </c>
      <c r="J112" s="43">
        <v>132</v>
      </c>
      <c r="K112" s="44" t="s">
        <v>80</v>
      </c>
      <c r="L112" s="43">
        <v>24.42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0.12</v>
      </c>
      <c r="H113" s="43">
        <v>0</v>
      </c>
      <c r="I113" s="43">
        <v>24.9</v>
      </c>
      <c r="J113" s="43">
        <v>97</v>
      </c>
      <c r="K113" s="44" t="s">
        <v>85</v>
      </c>
      <c r="L113" s="43">
        <v>31.1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33</v>
      </c>
      <c r="G114" s="43">
        <v>2</v>
      </c>
      <c r="H114" s="43">
        <v>0</v>
      </c>
      <c r="I114" s="43">
        <v>14</v>
      </c>
      <c r="J114" s="43">
        <v>70</v>
      </c>
      <c r="K114" s="44"/>
      <c r="L114" s="43">
        <v>3.56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</v>
      </c>
      <c r="I115" s="43">
        <v>15</v>
      </c>
      <c r="J115" s="43">
        <v>74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763</v>
      </c>
      <c r="G118" s="19">
        <f t="shared" ref="G118:J118" si="52">SUM(G109:G117)</f>
        <v>16.259999999999998</v>
      </c>
      <c r="H118" s="19">
        <f t="shared" si="52"/>
        <v>21.14</v>
      </c>
      <c r="I118" s="19">
        <f t="shared" si="52"/>
        <v>115.03999999999999</v>
      </c>
      <c r="J118" s="19">
        <f t="shared" si="52"/>
        <v>718</v>
      </c>
      <c r="K118" s="25"/>
      <c r="L118" s="19">
        <f t="shared" ref="L118" si="53">SUM(L109:L117)</f>
        <v>140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1163</v>
      </c>
      <c r="G119" s="32">
        <f t="shared" ref="G119" si="54">G108+G118</f>
        <v>33.93</v>
      </c>
      <c r="H119" s="32">
        <f t="shared" ref="H119" si="55">H108+H118</f>
        <v>39.57</v>
      </c>
      <c r="I119" s="32">
        <f t="shared" ref="I119" si="56">I108+I118</f>
        <v>176.14999999999998</v>
      </c>
      <c r="J119" s="32">
        <f t="shared" ref="J119:L119" si="57">J108+J118</f>
        <v>1200</v>
      </c>
      <c r="K119" s="32"/>
      <c r="L119" s="32">
        <f t="shared" si="57"/>
        <v>210</v>
      </c>
    </row>
    <row r="120" spans="1:12" ht="15" x14ac:dyDescent="0.25">
      <c r="A120" s="14">
        <v>2</v>
      </c>
      <c r="B120" s="15">
        <v>2</v>
      </c>
      <c r="C120" s="59" t="s">
        <v>20</v>
      </c>
      <c r="D120" s="5" t="s">
        <v>21</v>
      </c>
      <c r="E120" s="39" t="s">
        <v>94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306</v>
      </c>
      <c r="K120" s="41" t="s">
        <v>81</v>
      </c>
      <c r="L120" s="40">
        <v>61.65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150</v>
      </c>
      <c r="G122" s="43">
        <v>7.0000000000000007E-2</v>
      </c>
      <c r="H122" s="43">
        <v>0.2</v>
      </c>
      <c r="I122" s="43">
        <v>10.01</v>
      </c>
      <c r="J122" s="43">
        <v>40</v>
      </c>
      <c r="K122" s="44" t="s">
        <v>43</v>
      </c>
      <c r="L122" s="43">
        <v>3.39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2.2400000000000002</v>
      </c>
      <c r="H123" s="43">
        <v>0.44</v>
      </c>
      <c r="I123" s="43">
        <v>19.760000000000002</v>
      </c>
      <c r="J123" s="43">
        <v>70</v>
      </c>
      <c r="K123" s="44"/>
      <c r="L123" s="43">
        <v>4.96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58">SUM(G120:G126)</f>
        <v>19.259999999999998</v>
      </c>
      <c r="H127" s="19">
        <f t="shared" si="58"/>
        <v>11.11</v>
      </c>
      <c r="I127" s="19">
        <f t="shared" si="58"/>
        <v>65.5</v>
      </c>
      <c r="J127" s="19">
        <f t="shared" si="58"/>
        <v>416</v>
      </c>
      <c r="K127" s="25"/>
      <c r="L127" s="19">
        <f t="shared" ref="L127" si="59">SUM(L120:L126)</f>
        <v>69.999999999999986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109</v>
      </c>
      <c r="F128" s="43">
        <v>60</v>
      </c>
      <c r="G128" s="43">
        <v>0.51</v>
      </c>
      <c r="H128" s="43">
        <v>5.0599999999999996</v>
      </c>
      <c r="I128" s="43">
        <v>1.4</v>
      </c>
      <c r="J128" s="43">
        <v>53</v>
      </c>
      <c r="K128" s="44" t="s">
        <v>47</v>
      </c>
      <c r="L128" s="43">
        <v>17.87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</v>
      </c>
      <c r="H129" s="43">
        <v>3.2</v>
      </c>
      <c r="I129" s="43">
        <v>13.36</v>
      </c>
      <c r="J129" s="43">
        <v>80</v>
      </c>
      <c r="K129" s="44" t="s">
        <v>83</v>
      </c>
      <c r="L129" s="43">
        <v>20.51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22.1</v>
      </c>
      <c r="H130" s="43">
        <v>17</v>
      </c>
      <c r="I130" s="43">
        <v>7.9</v>
      </c>
      <c r="J130" s="43">
        <v>246</v>
      </c>
      <c r="K130" s="44" t="s">
        <v>84</v>
      </c>
      <c r="L130" s="43">
        <v>42.89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4.3</v>
      </c>
      <c r="H131" s="43">
        <v>12.3</v>
      </c>
      <c r="I131" s="43">
        <v>17.5</v>
      </c>
      <c r="J131" s="43">
        <v>188</v>
      </c>
      <c r="K131" s="44" t="s">
        <v>47</v>
      </c>
      <c r="L131" s="43">
        <v>33.729999999999997</v>
      </c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0.6</v>
      </c>
      <c r="H132" s="43">
        <v>0</v>
      </c>
      <c r="I132" s="43">
        <v>30.2</v>
      </c>
      <c r="J132" s="43">
        <v>120</v>
      </c>
      <c r="K132" s="44" t="s">
        <v>61</v>
      </c>
      <c r="L132" s="43">
        <v>19.23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34</v>
      </c>
      <c r="G133" s="43">
        <v>2</v>
      </c>
      <c r="H133" s="43">
        <v>0</v>
      </c>
      <c r="I133" s="43">
        <v>14</v>
      </c>
      <c r="J133" s="43">
        <v>64</v>
      </c>
      <c r="K133" s="44"/>
      <c r="L133" s="43">
        <v>3.61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/>
      <c r="L134" s="43">
        <v>2.16</v>
      </c>
    </row>
    <row r="135" spans="1:12" ht="15" x14ac:dyDescent="0.25">
      <c r="A135" s="14"/>
      <c r="B135" s="15"/>
      <c r="C135" s="11"/>
      <c r="D135" s="6" t="s">
        <v>53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764</v>
      </c>
      <c r="G137" s="19">
        <f t="shared" ref="G137:J137" si="60">SUM(G128:G136)</f>
        <v>33.510000000000005</v>
      </c>
      <c r="H137" s="19">
        <f t="shared" si="60"/>
        <v>37.56</v>
      </c>
      <c r="I137" s="19">
        <f t="shared" si="60"/>
        <v>99.36</v>
      </c>
      <c r="J137" s="19">
        <f t="shared" si="60"/>
        <v>821</v>
      </c>
      <c r="K137" s="25"/>
      <c r="L137" s="19">
        <f t="shared" ref="L137" si="61">SUM(L128:L136)</f>
        <v>140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1164</v>
      </c>
      <c r="G138" s="32">
        <f t="shared" ref="G138" si="62">G127+G137</f>
        <v>52.77</v>
      </c>
      <c r="H138" s="32">
        <f t="shared" ref="H138" si="63">H127+H137</f>
        <v>48.67</v>
      </c>
      <c r="I138" s="32">
        <f t="shared" ref="I138" si="64">I127+I137</f>
        <v>164.86</v>
      </c>
      <c r="J138" s="32">
        <f t="shared" ref="J138:L138" si="65">J127+J137</f>
        <v>1237</v>
      </c>
      <c r="K138" s="32"/>
      <c r="L138" s="32">
        <f t="shared" si="65"/>
        <v>210</v>
      </c>
    </row>
    <row r="139" spans="1:12" ht="15" x14ac:dyDescent="0.25">
      <c r="A139" s="20">
        <v>2</v>
      </c>
      <c r="B139" s="21">
        <v>3</v>
      </c>
      <c r="C139" s="59" t="s">
        <v>20</v>
      </c>
      <c r="D139" s="5" t="s">
        <v>21</v>
      </c>
      <c r="E139" s="53" t="s">
        <v>90</v>
      </c>
      <c r="F139" s="54">
        <v>90</v>
      </c>
      <c r="G139" s="54">
        <v>11</v>
      </c>
      <c r="H139" s="54">
        <v>32</v>
      </c>
      <c r="I139" s="54">
        <v>13</v>
      </c>
      <c r="J139" s="54">
        <v>346</v>
      </c>
      <c r="K139" s="55" t="s">
        <v>62</v>
      </c>
      <c r="L139" s="54">
        <v>42.15</v>
      </c>
    </row>
    <row r="140" spans="1:12" ht="15" x14ac:dyDescent="0.25">
      <c r="A140" s="23"/>
      <c r="B140" s="15"/>
      <c r="C140" s="61"/>
      <c r="D140" s="6" t="s">
        <v>29</v>
      </c>
      <c r="E140" s="56" t="s">
        <v>63</v>
      </c>
      <c r="F140" s="57">
        <v>155</v>
      </c>
      <c r="G140" s="57">
        <v>6</v>
      </c>
      <c r="H140" s="57">
        <v>6</v>
      </c>
      <c r="I140" s="57">
        <v>36</v>
      </c>
      <c r="J140" s="57">
        <v>216</v>
      </c>
      <c r="K140" s="58" t="s">
        <v>64</v>
      </c>
      <c r="L140" s="57">
        <v>22.3</v>
      </c>
    </row>
    <row r="141" spans="1:12" ht="15" x14ac:dyDescent="0.25">
      <c r="A141" s="23"/>
      <c r="B141" s="15"/>
      <c r="C141" s="11"/>
      <c r="D141" s="7" t="s">
        <v>22</v>
      </c>
      <c r="E141" s="56" t="s">
        <v>42</v>
      </c>
      <c r="F141" s="57">
        <v>130</v>
      </c>
      <c r="G141" s="57">
        <v>0</v>
      </c>
      <c r="H141" s="57">
        <v>0</v>
      </c>
      <c r="I141" s="57">
        <v>10</v>
      </c>
      <c r="J141" s="57">
        <v>40</v>
      </c>
      <c r="K141" s="58" t="s">
        <v>43</v>
      </c>
      <c r="L141" s="57">
        <v>3.39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49</v>
      </c>
      <c r="F142" s="57">
        <v>25</v>
      </c>
      <c r="G142" s="57">
        <v>2</v>
      </c>
      <c r="H142" s="57">
        <v>0</v>
      </c>
      <c r="I142" s="57">
        <v>20</v>
      </c>
      <c r="J142" s="57">
        <v>74</v>
      </c>
      <c r="K142" s="58"/>
      <c r="L142" s="57">
        <v>2.16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66">SUM(G139:G145)</f>
        <v>19</v>
      </c>
      <c r="H146" s="19">
        <f t="shared" si="66"/>
        <v>38</v>
      </c>
      <c r="I146" s="19">
        <f t="shared" si="66"/>
        <v>79</v>
      </c>
      <c r="J146" s="19">
        <f t="shared" si="66"/>
        <v>676</v>
      </c>
      <c r="K146" s="25"/>
      <c r="L146" s="19">
        <f t="shared" ref="L146" si="67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0.6</v>
      </c>
      <c r="H147" s="43">
        <v>0</v>
      </c>
      <c r="I147" s="43">
        <v>1.8</v>
      </c>
      <c r="J147" s="43">
        <v>13</v>
      </c>
      <c r="K147" s="44" t="s">
        <v>47</v>
      </c>
      <c r="L147" s="43">
        <v>10.51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4</v>
      </c>
      <c r="H148" s="43">
        <v>5</v>
      </c>
      <c r="I148" s="43">
        <v>12</v>
      </c>
      <c r="J148" s="43">
        <v>119</v>
      </c>
      <c r="K148" s="44" t="s">
        <v>66</v>
      </c>
      <c r="L148" s="43">
        <v>23.56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120</v>
      </c>
      <c r="G149" s="43">
        <v>13</v>
      </c>
      <c r="H149" s="43">
        <v>8</v>
      </c>
      <c r="I149" s="43">
        <v>21</v>
      </c>
      <c r="J149" s="43">
        <v>228</v>
      </c>
      <c r="K149" s="44" t="s">
        <v>68</v>
      </c>
      <c r="L149" s="43">
        <v>85.74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0.6</v>
      </c>
      <c r="H151" s="43">
        <v>0.16</v>
      </c>
      <c r="I151" s="43">
        <v>27.87</v>
      </c>
      <c r="J151" s="43">
        <v>123</v>
      </c>
      <c r="K151" s="44" t="s">
        <v>93</v>
      </c>
      <c r="L151" s="43">
        <v>15.16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2</v>
      </c>
      <c r="H152" s="43">
        <v>0</v>
      </c>
      <c r="I152" s="43">
        <v>14</v>
      </c>
      <c r="J152" s="43">
        <v>70</v>
      </c>
      <c r="K152" s="44"/>
      <c r="L152" s="43">
        <v>2.87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60</v>
      </c>
      <c r="G153" s="43">
        <v>2</v>
      </c>
      <c r="H153" s="43">
        <v>0</v>
      </c>
      <c r="I153" s="43">
        <v>15</v>
      </c>
      <c r="J153" s="43">
        <v>74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22.200000000000003</v>
      </c>
      <c r="H156" s="19">
        <f t="shared" si="68"/>
        <v>13.16</v>
      </c>
      <c r="I156" s="19">
        <f t="shared" si="68"/>
        <v>91.67</v>
      </c>
      <c r="J156" s="19">
        <f t="shared" si="68"/>
        <v>627</v>
      </c>
      <c r="K156" s="25"/>
      <c r="L156" s="19">
        <f t="shared" ref="L156" si="69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1100</v>
      </c>
      <c r="G157" s="32">
        <f t="shared" ref="G157" si="70">G146+G156</f>
        <v>41.2</v>
      </c>
      <c r="H157" s="32">
        <f t="shared" ref="H157" si="71">H146+H156</f>
        <v>51.16</v>
      </c>
      <c r="I157" s="32">
        <f t="shared" ref="I157" si="72">I146+I156</f>
        <v>170.67000000000002</v>
      </c>
      <c r="J157" s="32">
        <f t="shared" ref="J157:L157" si="73">J146+J156</f>
        <v>1303</v>
      </c>
      <c r="K157" s="32"/>
      <c r="L157" s="32">
        <f t="shared" si="73"/>
        <v>210</v>
      </c>
    </row>
    <row r="158" spans="1:12" ht="15" x14ac:dyDescent="0.25">
      <c r="A158" s="20">
        <v>2</v>
      </c>
      <c r="B158" s="21">
        <v>4</v>
      </c>
      <c r="C158" s="59" t="s">
        <v>20</v>
      </c>
      <c r="D158" s="5" t="s">
        <v>21</v>
      </c>
      <c r="E158" s="53" t="s">
        <v>54</v>
      </c>
      <c r="F158" s="54">
        <v>232</v>
      </c>
      <c r="G158" s="54">
        <v>4.4000000000000004</v>
      </c>
      <c r="H158" s="54">
        <v>6.48</v>
      </c>
      <c r="I158" s="54">
        <v>18.86</v>
      </c>
      <c r="J158" s="54">
        <v>160</v>
      </c>
      <c r="K158" s="55" t="s">
        <v>47</v>
      </c>
      <c r="L158" s="54">
        <v>60.57</v>
      </c>
    </row>
    <row r="159" spans="1:12" ht="15" x14ac:dyDescent="0.25">
      <c r="A159" s="23"/>
      <c r="B159" s="15"/>
      <c r="C159" s="11"/>
      <c r="D159" s="6"/>
      <c r="E159" s="56"/>
      <c r="F159" s="57"/>
      <c r="G159" s="57"/>
      <c r="H159" s="57"/>
      <c r="I159" s="57"/>
      <c r="J159" s="57"/>
      <c r="K159" s="58"/>
      <c r="L159" s="57"/>
    </row>
    <row r="160" spans="1:12" ht="15" x14ac:dyDescent="0.25">
      <c r="A160" s="23"/>
      <c r="B160" s="15"/>
      <c r="C160" s="11"/>
      <c r="D160" s="7" t="s">
        <v>22</v>
      </c>
      <c r="E160" s="56" t="s">
        <v>110</v>
      </c>
      <c r="F160" s="57">
        <v>143</v>
      </c>
      <c r="G160" s="57">
        <v>0.13</v>
      </c>
      <c r="H160" s="57">
        <v>0.02</v>
      </c>
      <c r="I160" s="57">
        <v>15.2</v>
      </c>
      <c r="J160" s="57">
        <v>62</v>
      </c>
      <c r="K160" s="58" t="s">
        <v>48</v>
      </c>
      <c r="L160" s="57">
        <v>5.87</v>
      </c>
    </row>
    <row r="161" spans="1:12" ht="15" x14ac:dyDescent="0.25">
      <c r="A161" s="23"/>
      <c r="B161" s="15"/>
      <c r="C161" s="11"/>
      <c r="D161" s="7" t="s">
        <v>23</v>
      </c>
      <c r="E161" s="56" t="s">
        <v>44</v>
      </c>
      <c r="F161" s="57">
        <v>25</v>
      </c>
      <c r="G161" s="57">
        <v>2</v>
      </c>
      <c r="H161" s="57">
        <v>0</v>
      </c>
      <c r="I161" s="57">
        <v>14</v>
      </c>
      <c r="J161" s="57">
        <v>70</v>
      </c>
      <c r="K161" s="58"/>
      <c r="L161" s="57">
        <v>3.56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4">SUM(G158:G164)</f>
        <v>6.53</v>
      </c>
      <c r="H165" s="19">
        <f t="shared" si="74"/>
        <v>6.5</v>
      </c>
      <c r="I165" s="19">
        <f t="shared" si="74"/>
        <v>48.06</v>
      </c>
      <c r="J165" s="19">
        <f t="shared" si="74"/>
        <v>292</v>
      </c>
      <c r="K165" s="25"/>
      <c r="L165" s="19">
        <f t="shared" ref="L165" si="75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0.69</v>
      </c>
      <c r="H166" s="43">
        <v>0.12</v>
      </c>
      <c r="I166" s="43">
        <v>4.43</v>
      </c>
      <c r="J166" s="43">
        <v>22</v>
      </c>
      <c r="K166" s="44" t="s">
        <v>47</v>
      </c>
      <c r="L166" s="43">
        <v>12.23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1.8</v>
      </c>
      <c r="H167" s="43">
        <v>2.8</v>
      </c>
      <c r="I167" s="43">
        <v>17.899999999999999</v>
      </c>
      <c r="J167" s="43">
        <v>106</v>
      </c>
      <c r="K167" s="44" t="s">
        <v>56</v>
      </c>
      <c r="L167" s="43">
        <v>10.35</v>
      </c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90</v>
      </c>
      <c r="G168" s="43">
        <v>12.2</v>
      </c>
      <c r="H168" s="43">
        <v>9.3000000000000007</v>
      </c>
      <c r="I168" s="43">
        <v>5</v>
      </c>
      <c r="J168" s="43">
        <v>163</v>
      </c>
      <c r="K168" s="44" t="s">
        <v>58</v>
      </c>
      <c r="L168" s="43">
        <v>76.55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6.9</v>
      </c>
      <c r="H169" s="43">
        <v>7.95</v>
      </c>
      <c r="I169" s="43">
        <v>36.450000000000003</v>
      </c>
      <c r="J169" s="43">
        <v>249</v>
      </c>
      <c r="K169" s="44" t="s">
        <v>60</v>
      </c>
      <c r="L169" s="43">
        <v>21.32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14</v>
      </c>
      <c r="J171" s="43">
        <v>70</v>
      </c>
      <c r="K171" s="44"/>
      <c r="L171" s="43">
        <v>3.18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>
        <v>0</v>
      </c>
      <c r="I172" s="43">
        <v>14</v>
      </c>
      <c r="J172" s="43">
        <v>74</v>
      </c>
      <c r="K172" s="44"/>
      <c r="L172" s="43">
        <v>2.16</v>
      </c>
    </row>
    <row r="173" spans="1:12" ht="15" x14ac:dyDescent="0.25">
      <c r="A173" s="23"/>
      <c r="B173" s="15"/>
      <c r="C173" s="11"/>
      <c r="D173" s="6" t="s">
        <v>30</v>
      </c>
      <c r="E173" s="42" t="s">
        <v>111</v>
      </c>
      <c r="F173" s="43">
        <v>200</v>
      </c>
      <c r="G173" s="43">
        <v>0.4</v>
      </c>
      <c r="H173" s="43">
        <v>0</v>
      </c>
      <c r="I173" s="43">
        <v>31.8</v>
      </c>
      <c r="J173" s="43">
        <v>116</v>
      </c>
      <c r="K173" s="44" t="s">
        <v>61</v>
      </c>
      <c r="L173" s="43">
        <v>14.21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6">SUM(G166:G174)</f>
        <v>25.99</v>
      </c>
      <c r="H175" s="19">
        <f t="shared" si="76"/>
        <v>20.170000000000002</v>
      </c>
      <c r="I175" s="19">
        <f t="shared" si="76"/>
        <v>123.58</v>
      </c>
      <c r="J175" s="19">
        <f t="shared" si="76"/>
        <v>800</v>
      </c>
      <c r="K175" s="25"/>
      <c r="L175" s="19">
        <f t="shared" ref="L175" si="77">SUM(L166:L174)</f>
        <v>140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1160</v>
      </c>
      <c r="G176" s="32">
        <f t="shared" ref="G176" si="78">G165+G175</f>
        <v>32.519999999999996</v>
      </c>
      <c r="H176" s="32">
        <f t="shared" ref="H176" si="79">H165+H175</f>
        <v>26.67</v>
      </c>
      <c r="I176" s="32">
        <f t="shared" ref="I176" si="80">I165+I175</f>
        <v>171.64</v>
      </c>
      <c r="J176" s="32">
        <f t="shared" ref="J176:L176" si="81">J165+J175</f>
        <v>1092</v>
      </c>
      <c r="K176" s="32"/>
      <c r="L176" s="32">
        <f t="shared" si="81"/>
        <v>210</v>
      </c>
    </row>
    <row r="177" spans="1:12" ht="15" x14ac:dyDescent="0.25">
      <c r="A177" s="20">
        <v>2</v>
      </c>
      <c r="B177" s="21">
        <v>5</v>
      </c>
      <c r="C177" s="59" t="s">
        <v>20</v>
      </c>
      <c r="D177" s="5" t="s">
        <v>21</v>
      </c>
      <c r="E177" s="39" t="s">
        <v>67</v>
      </c>
      <c r="F177" s="40">
        <v>150</v>
      </c>
      <c r="G177" s="40">
        <v>14.06</v>
      </c>
      <c r="H177" s="40">
        <v>33.71</v>
      </c>
      <c r="I177" s="40">
        <v>18.95</v>
      </c>
      <c r="J177" s="40">
        <v>395</v>
      </c>
      <c r="K177" s="41" t="s">
        <v>87</v>
      </c>
      <c r="L177" s="40">
        <v>63.42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7.0000000000000007E-2</v>
      </c>
      <c r="H179" s="43">
        <v>0.2</v>
      </c>
      <c r="I179" s="43">
        <v>10.01</v>
      </c>
      <c r="J179" s="43">
        <v>40</v>
      </c>
      <c r="K179" s="44" t="s">
        <v>43</v>
      </c>
      <c r="L179" s="43">
        <v>3.39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</v>
      </c>
      <c r="H180" s="43">
        <v>0</v>
      </c>
      <c r="I180" s="43">
        <v>14</v>
      </c>
      <c r="J180" s="43">
        <v>70</v>
      </c>
      <c r="K180" s="44"/>
      <c r="L180" s="43">
        <v>3.19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2">SUM(G177:G183)</f>
        <v>16.130000000000003</v>
      </c>
      <c r="H184" s="19">
        <f t="shared" si="82"/>
        <v>33.910000000000004</v>
      </c>
      <c r="I184" s="19">
        <f t="shared" si="82"/>
        <v>42.96</v>
      </c>
      <c r="J184" s="19">
        <f t="shared" si="82"/>
        <v>505</v>
      </c>
      <c r="K184" s="25"/>
      <c r="L184" s="19">
        <f t="shared" ref="L184" si="83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112</v>
      </c>
      <c r="F185" s="43">
        <v>60</v>
      </c>
      <c r="G185" s="43">
        <v>0.51</v>
      </c>
      <c r="H185" s="43">
        <v>3.12</v>
      </c>
      <c r="I185" s="43">
        <v>3.94</v>
      </c>
      <c r="J185" s="43">
        <v>47</v>
      </c>
      <c r="K185" s="44" t="s">
        <v>47</v>
      </c>
      <c r="L185" s="43">
        <v>21.02</v>
      </c>
    </row>
    <row r="186" spans="1:12" ht="15" x14ac:dyDescent="0.25">
      <c r="A186" s="23"/>
      <c r="B186" s="15"/>
      <c r="C186" s="11"/>
      <c r="D186" s="7" t="s">
        <v>27</v>
      </c>
      <c r="E186" s="42" t="s">
        <v>113</v>
      </c>
      <c r="F186" s="43">
        <v>200</v>
      </c>
      <c r="G186" s="43">
        <v>2.2799999999999998</v>
      </c>
      <c r="H186" s="43">
        <v>3.65</v>
      </c>
      <c r="I186" s="43">
        <v>16.579999999999998</v>
      </c>
      <c r="J186" s="43">
        <v>121</v>
      </c>
      <c r="K186" s="44" t="s">
        <v>114</v>
      </c>
      <c r="L186" s="43">
        <v>13.71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90</v>
      </c>
      <c r="G187" s="43">
        <v>18.899999999999999</v>
      </c>
      <c r="H187" s="43">
        <v>4.2</v>
      </c>
      <c r="I187" s="43">
        <v>0.43</v>
      </c>
      <c r="J187" s="43">
        <v>123</v>
      </c>
      <c r="K187" s="44" t="s">
        <v>47</v>
      </c>
      <c r="L187" s="43">
        <v>53.51</v>
      </c>
    </row>
    <row r="188" spans="1:12" ht="15" x14ac:dyDescent="0.25">
      <c r="A188" s="23"/>
      <c r="B188" s="15"/>
      <c r="C188" s="11"/>
      <c r="D188" s="7" t="s">
        <v>29</v>
      </c>
      <c r="E188" s="42" t="s">
        <v>116</v>
      </c>
      <c r="F188" s="43">
        <v>150</v>
      </c>
      <c r="G188" s="43">
        <v>4</v>
      </c>
      <c r="H188" s="43">
        <v>7.6</v>
      </c>
      <c r="I188" s="43">
        <v>8.8000000000000007</v>
      </c>
      <c r="J188" s="43">
        <v>112</v>
      </c>
      <c r="K188" s="44" t="s">
        <v>117</v>
      </c>
      <c r="L188" s="43">
        <v>20.59</v>
      </c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1</v>
      </c>
      <c r="H189" s="43">
        <v>0</v>
      </c>
      <c r="I189" s="43">
        <v>13</v>
      </c>
      <c r="J189" s="43">
        <v>60</v>
      </c>
      <c r="K189" s="44"/>
      <c r="L189" s="43">
        <v>25.45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33</v>
      </c>
      <c r="G190" s="43">
        <v>2</v>
      </c>
      <c r="H190" s="43">
        <v>0</v>
      </c>
      <c r="I190" s="43">
        <v>14</v>
      </c>
      <c r="J190" s="43">
        <v>70</v>
      </c>
      <c r="K190" s="44"/>
      <c r="L190" s="43">
        <v>3.56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>
        <v>0</v>
      </c>
      <c r="I191" s="43">
        <v>15</v>
      </c>
      <c r="J191" s="43">
        <v>74</v>
      </c>
      <c r="K191" s="44"/>
      <c r="L191" s="43">
        <v>2.16</v>
      </c>
    </row>
    <row r="192" spans="1:12" ht="15" x14ac:dyDescent="0.25">
      <c r="A192" s="23"/>
      <c r="B192" s="15"/>
      <c r="C192" s="11"/>
      <c r="D192" s="6" t="s">
        <v>53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763</v>
      </c>
      <c r="G194" s="19">
        <f t="shared" ref="G194:J194" si="84">SUM(G185:G193)</f>
        <v>30.689999999999998</v>
      </c>
      <c r="H194" s="19">
        <f t="shared" si="84"/>
        <v>18.57</v>
      </c>
      <c r="I194" s="19">
        <f t="shared" si="84"/>
        <v>71.75</v>
      </c>
      <c r="J194" s="19">
        <f t="shared" si="84"/>
        <v>607</v>
      </c>
      <c r="K194" s="25"/>
      <c r="L194" s="19">
        <f t="shared" ref="L194" si="85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1163</v>
      </c>
      <c r="G195" s="32">
        <f t="shared" ref="G195" si="86">G184+G194</f>
        <v>46.82</v>
      </c>
      <c r="H195" s="32">
        <f t="shared" ref="H195" si="87">H184+H194</f>
        <v>52.480000000000004</v>
      </c>
      <c r="I195" s="32">
        <f t="shared" ref="I195" si="88">I184+I194</f>
        <v>114.71000000000001</v>
      </c>
      <c r="J195" s="32">
        <f t="shared" ref="J195:L195" si="89">J184+J194</f>
        <v>1112</v>
      </c>
      <c r="K195" s="32"/>
      <c r="L195" s="32">
        <f t="shared" si="89"/>
        <v>210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1057.875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44.405714285714282</v>
      </c>
      <c r="H196" s="34">
        <f t="shared" si="90"/>
        <v>43.984285714285711</v>
      </c>
      <c r="I196" s="34">
        <f t="shared" si="90"/>
        <v>155.41285714285712</v>
      </c>
      <c r="J196" s="34">
        <f t="shared" si="90"/>
        <v>1197.2857142857142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2025-01-15T10:28:43Z</dcterms:modified>
</cp:coreProperties>
</file>