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"/>
    </mc:Choice>
  </mc:AlternateContent>
  <bookViews>
    <workbookView xWindow="0" yWindow="0" windowWidth="19200" windowHeight="117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51" i="1" l="1"/>
  <c r="J51" i="1"/>
  <c r="I51" i="1"/>
  <c r="H51" i="1"/>
  <c r="G5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B52" i="1"/>
  <c r="A52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I196" i="1" s="1"/>
  <c r="H43" i="1"/>
  <c r="H196" i="1" s="1"/>
  <c r="F196" i="1"/>
  <c r="G196" i="1"/>
  <c r="J196" i="1"/>
  <c r="L43" i="1"/>
  <c r="L196" i="1" s="1"/>
</calcChain>
</file>

<file path=xl/sharedStrings.xml><?xml version="1.0" encoding="utf-8"?>
<sst xmlns="http://schemas.openxmlformats.org/spreadsheetml/2006/main" count="351" uniqueCount="135">
  <si>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</si>
  <si>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</si>
  <si>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</si>
  <si>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</si>
  <si>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</si>
  <si>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</si>
  <si>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</si>
  <si>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</si>
  <si>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</si>
  <si>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</si>
  <si>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</si>
  <si>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</si>
  <si>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</si>
  <si>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</si>
  <si>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</si>
  <si>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</si>
  <si>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</si>
  <si>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</si>
  <si>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</si>
  <si>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</si>
  <si>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</si>
  <si>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</si>
  <si>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</si>
  <si>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</si>
  <si>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</si>
  <si>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</si>
  <si>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</si>
  <si>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</si>
  <si>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</si>
  <si>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</si>
  <si>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</si>
  <si>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</si>
  <si>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</si>
  <si>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</si>
  <si>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</si>
  <si>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</si>
  <si>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</si>
  <si>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</si>
  <si>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</si>
  <si>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Ярцевская средняя школа №10 имени Героя Советского Союза А.Т. Алтунина</t>
  </si>
  <si>
    <t>Каша молочная "Дружба"</t>
  </si>
  <si>
    <t>119/2022</t>
  </si>
  <si>
    <t>Чай с сахаром</t>
  </si>
  <si>
    <t>261/2022</t>
  </si>
  <si>
    <t>Хлеб пшеничный</t>
  </si>
  <si>
    <t>Сыр</t>
  </si>
  <si>
    <t>11/2022</t>
  </si>
  <si>
    <t>ТТК</t>
  </si>
  <si>
    <t>262/2022</t>
  </si>
  <si>
    <t>Хлеб пшенично-ржаной</t>
  </si>
  <si>
    <t>Рис отварной</t>
  </si>
  <si>
    <t>Компот из свежих яблок</t>
  </si>
  <si>
    <t>Картофельное пюре</t>
  </si>
  <si>
    <t>сладкое</t>
  </si>
  <si>
    <t>Капуста по-домашнему с фаршем</t>
  </si>
  <si>
    <t>Суп картофельный с рисом</t>
  </si>
  <si>
    <t>824/1983</t>
  </si>
  <si>
    <t>Котлета мясная</t>
  </si>
  <si>
    <t>656/1983</t>
  </si>
  <si>
    <t>Вермишель отварная</t>
  </si>
  <si>
    <t>753/1983</t>
  </si>
  <si>
    <t>Компот из изюма</t>
  </si>
  <si>
    <t>932/1983</t>
  </si>
  <si>
    <t>182/2022</t>
  </si>
  <si>
    <t>Макароны отварные с маслом</t>
  </si>
  <si>
    <t>137/2022</t>
  </si>
  <si>
    <t>Борщ с фасолью</t>
  </si>
  <si>
    <t>181/1983</t>
  </si>
  <si>
    <t>Жаркое по-домашнему</t>
  </si>
  <si>
    <t>361/1983</t>
  </si>
  <si>
    <t>221/1983</t>
  </si>
  <si>
    <t>Биточки свиные</t>
  </si>
  <si>
    <t>658/1983</t>
  </si>
  <si>
    <t>Шницель рыбный</t>
  </si>
  <si>
    <t>Компот из апельсин</t>
  </si>
  <si>
    <t>632/1983</t>
  </si>
  <si>
    <t>Гуляш</t>
  </si>
  <si>
    <t>260/2017</t>
  </si>
  <si>
    <t>Каша гречневая</t>
  </si>
  <si>
    <t>114/2022</t>
  </si>
  <si>
    <t>Печень по-строгановски</t>
  </si>
  <si>
    <t>619/1983</t>
  </si>
  <si>
    <t>Каша молочная гречневая</t>
  </si>
  <si>
    <t>116/2022</t>
  </si>
  <si>
    <t>Суп крестьянский с крупой</t>
  </si>
  <si>
    <t>216/1983</t>
  </si>
  <si>
    <t>Тефтели</t>
  </si>
  <si>
    <t>668/1983</t>
  </si>
  <si>
    <t>743/1983</t>
  </si>
  <si>
    <t>199/2022</t>
  </si>
  <si>
    <t>Рассольник по-Ленинградски</t>
  </si>
  <si>
    <t>208/1983</t>
  </si>
  <si>
    <t>657/1983</t>
  </si>
  <si>
    <t>Напиток лимонный</t>
  </si>
  <si>
    <t>1041/1983</t>
  </si>
  <si>
    <t>929/1983</t>
  </si>
  <si>
    <t>Компот из кураги</t>
  </si>
  <si>
    <t>259/2017</t>
  </si>
  <si>
    <t>Суп рыбный</t>
  </si>
  <si>
    <t>219/1983</t>
  </si>
  <si>
    <t>Биточки с сыром</t>
  </si>
  <si>
    <t>Капуста тушеная</t>
  </si>
  <si>
    <t>342/1983</t>
  </si>
  <si>
    <t>Артеменкова В.С.</t>
  </si>
  <si>
    <t>директор</t>
  </si>
  <si>
    <t>203/2022</t>
  </si>
  <si>
    <t>190/1983</t>
  </si>
  <si>
    <t>Котлета рыбная</t>
  </si>
  <si>
    <t>547/1983</t>
  </si>
  <si>
    <t>224/1983</t>
  </si>
  <si>
    <t>Биточки из свинины</t>
  </si>
  <si>
    <t>Суп гороховый</t>
  </si>
  <si>
    <t>Рагу овощное</t>
  </si>
  <si>
    <t>781/1983</t>
  </si>
  <si>
    <t>Борщ</t>
  </si>
  <si>
    <t>Картофель тушеный</t>
  </si>
  <si>
    <t>161/2022</t>
  </si>
  <si>
    <t>210/2022</t>
  </si>
  <si>
    <t>Поджарка</t>
  </si>
  <si>
    <t>Маароны отварные</t>
  </si>
  <si>
    <t>Макароны отварные с сыром</t>
  </si>
  <si>
    <t>204/2017</t>
  </si>
  <si>
    <t>Какао с молоком</t>
  </si>
  <si>
    <t>266/2022</t>
  </si>
  <si>
    <t>Щи</t>
  </si>
  <si>
    <t>197/1983</t>
  </si>
  <si>
    <t>Каша пшеничная</t>
  </si>
  <si>
    <t>746/1983</t>
  </si>
  <si>
    <t>Суп с макаронными изделиями</t>
  </si>
  <si>
    <t>234/1983</t>
  </si>
  <si>
    <t>Компот из сухофруктов</t>
  </si>
  <si>
    <t>933/1983</t>
  </si>
  <si>
    <t>294/1983</t>
  </si>
  <si>
    <t>Плов</t>
  </si>
  <si>
    <t>Сок 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</si>
</sst>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6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180" sqref="N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104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103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7</v>
      </c>
      <c r="H6" s="40">
        <v>8.94</v>
      </c>
      <c r="I6" s="40">
        <v>41.2</v>
      </c>
      <c r="J6" s="40">
        <v>272</v>
      </c>
      <c r="K6" s="41" t="s">
        <v>41</v>
      </c>
      <c r="L6" s="40">
        <v>45.17</v>
      </c>
    </row>
    <row r="7" spans="1:12" ht="15" x14ac:dyDescent="0.25">
      <c r="A7" s="23"/>
      <c r="B7" s="15"/>
      <c r="C7" s="11"/>
      <c r="D7" s="6" t="s">
        <v>26</v>
      </c>
      <c r="E7" s="42" t="s">
        <v>45</v>
      </c>
      <c r="F7" s="43">
        <v>60</v>
      </c>
      <c r="G7" s="43">
        <v>6.96</v>
      </c>
      <c r="H7" s="43">
        <v>8.85</v>
      </c>
      <c r="I7" s="43">
        <v>0</v>
      </c>
      <c r="J7" s="43">
        <v>108</v>
      </c>
      <c r="K7" s="51" t="s">
        <v>46</v>
      </c>
      <c r="L7" s="43">
        <v>17.579999999999998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150</v>
      </c>
      <c r="G8" s="43">
        <v>7.0000000000000007E-2</v>
      </c>
      <c r="H8" s="43">
        <v>0.2</v>
      </c>
      <c r="I8" s="43">
        <v>10.01</v>
      </c>
      <c r="J8" s="43">
        <v>40</v>
      </c>
      <c r="K8" s="44" t="s">
        <v>43</v>
      </c>
      <c r="L8" s="43">
        <v>3.69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2</v>
      </c>
      <c r="H9" s="43">
        <v>0</v>
      </c>
      <c r="I9" s="43">
        <v>14</v>
      </c>
      <c r="J9" s="43">
        <v>70</v>
      </c>
      <c r="K9" s="44"/>
      <c r="L9" s="43">
        <v>3.56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16.03</v>
      </c>
      <c r="H13" s="19">
        <f t="shared" si="0"/>
        <v>17.989999999999998</v>
      </c>
      <c r="I13" s="19">
        <f t="shared" si="0"/>
        <v>65.210000000000008</v>
      </c>
      <c r="J13" s="19">
        <f t="shared" si="0"/>
        <v>490</v>
      </c>
      <c r="K13" s="25"/>
      <c r="L13" s="19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111</v>
      </c>
      <c r="F15" s="43">
        <v>200</v>
      </c>
      <c r="G15" s="43">
        <v>3.9</v>
      </c>
      <c r="H15" s="43">
        <v>9.36</v>
      </c>
      <c r="I15" s="43">
        <v>4.24</v>
      </c>
      <c r="J15" s="43">
        <v>120</v>
      </c>
      <c r="K15" s="44" t="s">
        <v>70</v>
      </c>
      <c r="L15" s="43">
        <v>15.59</v>
      </c>
    </row>
    <row r="16" spans="1:12" ht="15" x14ac:dyDescent="0.25">
      <c r="A16" s="23"/>
      <c r="B16" s="15"/>
      <c r="C16" s="11"/>
      <c r="D16" s="7" t="s">
        <v>28</v>
      </c>
      <c r="E16" s="42" t="s">
        <v>71</v>
      </c>
      <c r="F16" s="43">
        <v>110</v>
      </c>
      <c r="G16" s="43">
        <v>22.72</v>
      </c>
      <c r="H16" s="43">
        <v>8.85</v>
      </c>
      <c r="I16" s="43">
        <v>5.3</v>
      </c>
      <c r="J16" s="43">
        <v>191</v>
      </c>
      <c r="K16" s="44" t="s">
        <v>72</v>
      </c>
      <c r="L16" s="43">
        <v>60.94</v>
      </c>
    </row>
    <row r="17" spans="1:12" ht="15" x14ac:dyDescent="0.25">
      <c r="A17" s="23"/>
      <c r="B17" s="15"/>
      <c r="C17" s="11"/>
      <c r="D17" s="7" t="s">
        <v>29</v>
      </c>
      <c r="E17" s="42" t="s">
        <v>112</v>
      </c>
      <c r="F17" s="43">
        <v>150</v>
      </c>
      <c r="G17" s="43">
        <v>2.5499999999999998</v>
      </c>
      <c r="H17" s="43">
        <v>11.47</v>
      </c>
      <c r="I17" s="43">
        <v>13.95</v>
      </c>
      <c r="J17" s="43">
        <v>151</v>
      </c>
      <c r="K17" s="44" t="s">
        <v>113</v>
      </c>
      <c r="L17" s="43">
        <v>30.11</v>
      </c>
    </row>
    <row r="18" spans="1:12" ht="15" x14ac:dyDescent="0.2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0.12</v>
      </c>
      <c r="H18" s="43">
        <v>0</v>
      </c>
      <c r="I18" s="43">
        <v>24.9</v>
      </c>
      <c r="J18" s="43">
        <v>198</v>
      </c>
      <c r="K18" s="44" t="s">
        <v>95</v>
      </c>
      <c r="L18" s="43">
        <v>11.2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50</v>
      </c>
      <c r="G20" s="43">
        <v>2</v>
      </c>
      <c r="H20" s="43">
        <v>0</v>
      </c>
      <c r="I20" s="43">
        <v>15</v>
      </c>
      <c r="J20" s="43">
        <v>74</v>
      </c>
      <c r="K20" s="44"/>
      <c r="L20" s="43">
        <v>2.16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31.29</v>
      </c>
      <c r="H23" s="19">
        <f t="shared" si="2"/>
        <v>29.68</v>
      </c>
      <c r="I23" s="19">
        <f t="shared" si="2"/>
        <v>63.39</v>
      </c>
      <c r="J23" s="19">
        <f t="shared" si="2"/>
        <v>734</v>
      </c>
      <c r="K23" s="25"/>
      <c r="L23" s="19">
        <f t="shared" ref="L23" si="3">SUM(L14:L22)</f>
        <v>120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1110</v>
      </c>
      <c r="G24" s="32">
        <f t="shared" ref="G24:J24" si="4">G13+G23</f>
        <v>47.32</v>
      </c>
      <c r="H24" s="32">
        <f t="shared" si="4"/>
        <v>47.67</v>
      </c>
      <c r="I24" s="32">
        <f t="shared" si="4"/>
        <v>128.60000000000002</v>
      </c>
      <c r="J24" s="32">
        <f t="shared" si="4"/>
        <v>1224</v>
      </c>
      <c r="K24" s="32"/>
      <c r="L24" s="32">
        <f t="shared" ref="L24" si="5">L13+L23</f>
        <v>190</v>
      </c>
    </row>
    <row r="25" spans="1:12" ht="15" x14ac:dyDescent="0.25">
      <c r="A25" s="14">
        <v>1</v>
      </c>
      <c r="B25" s="15">
        <v>2</v>
      </c>
      <c r="C25" s="59" t="s">
        <v>20</v>
      </c>
      <c r="D25" s="5" t="s">
        <v>21</v>
      </c>
      <c r="E25" s="39" t="s">
        <v>118</v>
      </c>
      <c r="F25" s="40">
        <v>90</v>
      </c>
      <c r="G25" s="40">
        <v>23.3</v>
      </c>
      <c r="H25" s="40">
        <v>7.8</v>
      </c>
      <c r="I25" s="40">
        <v>2.5</v>
      </c>
      <c r="J25" s="40">
        <v>177</v>
      </c>
      <c r="K25" s="41" t="s">
        <v>47</v>
      </c>
      <c r="L25" s="40">
        <v>43.25</v>
      </c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51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135</v>
      </c>
      <c r="G27" s="43">
        <v>7.0000000000000007E-2</v>
      </c>
      <c r="H27" s="43">
        <v>0.2</v>
      </c>
      <c r="I27" s="43">
        <v>10.01</v>
      </c>
      <c r="J27" s="43">
        <v>40</v>
      </c>
      <c r="K27" s="44" t="s">
        <v>43</v>
      </c>
      <c r="L27" s="43">
        <v>3.69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25</v>
      </c>
      <c r="G28" s="43">
        <v>2</v>
      </c>
      <c r="H28" s="43">
        <v>0</v>
      </c>
      <c r="I28" s="43">
        <v>14</v>
      </c>
      <c r="J28" s="43">
        <v>70</v>
      </c>
      <c r="K28" s="44"/>
      <c r="L28" s="43">
        <v>2.16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29</v>
      </c>
      <c r="E30" s="42" t="s">
        <v>50</v>
      </c>
      <c r="F30" s="43">
        <v>150</v>
      </c>
      <c r="G30" s="43">
        <v>3.65</v>
      </c>
      <c r="H30" s="43">
        <v>5.37</v>
      </c>
      <c r="I30" s="43">
        <v>36.69</v>
      </c>
      <c r="J30" s="43">
        <v>208.5</v>
      </c>
      <c r="K30" s="44" t="s">
        <v>105</v>
      </c>
      <c r="L30" s="43">
        <v>20.9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29.02</v>
      </c>
      <c r="H32" s="19">
        <f t="shared" ref="H32" si="7">SUM(H25:H31)</f>
        <v>13.370000000000001</v>
      </c>
      <c r="I32" s="19">
        <f t="shared" ref="I32" si="8">SUM(I25:I31)</f>
        <v>63.199999999999996</v>
      </c>
      <c r="J32" s="19">
        <f t="shared" ref="J32:L32" si="9">SUM(J25:J31)</f>
        <v>495.5</v>
      </c>
      <c r="K32" s="25"/>
      <c r="L32" s="19">
        <f t="shared" si="9"/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114</v>
      </c>
      <c r="F34" s="43">
        <v>200</v>
      </c>
      <c r="G34" s="43">
        <v>2.41</v>
      </c>
      <c r="H34" s="43">
        <v>6.34</v>
      </c>
      <c r="I34" s="43">
        <v>12.3</v>
      </c>
      <c r="J34" s="43">
        <v>121</v>
      </c>
      <c r="K34" s="44" t="s">
        <v>106</v>
      </c>
      <c r="L34" s="43">
        <v>19.920000000000002</v>
      </c>
    </row>
    <row r="35" spans="1:12" ht="15" x14ac:dyDescent="0.25">
      <c r="A35" s="14"/>
      <c r="B35" s="15"/>
      <c r="C35" s="11"/>
      <c r="D35" s="7" t="s">
        <v>28</v>
      </c>
      <c r="E35" s="42" t="s">
        <v>73</v>
      </c>
      <c r="F35" s="43">
        <v>90</v>
      </c>
      <c r="G35" s="43">
        <v>10.35</v>
      </c>
      <c r="H35" s="43">
        <v>14.55</v>
      </c>
      <c r="I35" s="43">
        <v>6.45</v>
      </c>
      <c r="J35" s="43">
        <v>208</v>
      </c>
      <c r="K35" s="44" t="s">
        <v>108</v>
      </c>
      <c r="L35" s="43">
        <v>48.74</v>
      </c>
    </row>
    <row r="36" spans="1:12" ht="15" x14ac:dyDescent="0.25">
      <c r="A36" s="14"/>
      <c r="B36" s="15"/>
      <c r="C36" s="11"/>
      <c r="D36" s="7" t="s">
        <v>29</v>
      </c>
      <c r="E36" s="42" t="s">
        <v>115</v>
      </c>
      <c r="F36" s="43">
        <v>170</v>
      </c>
      <c r="G36" s="43">
        <v>3.18</v>
      </c>
      <c r="H36" s="43">
        <v>5.7</v>
      </c>
      <c r="I36" s="43">
        <v>23.7</v>
      </c>
      <c r="J36" s="43">
        <v>167</v>
      </c>
      <c r="K36" s="44" t="s">
        <v>47</v>
      </c>
      <c r="L36" s="43">
        <v>29.7</v>
      </c>
    </row>
    <row r="37" spans="1:12" ht="15" x14ac:dyDescent="0.25">
      <c r="A37" s="14"/>
      <c r="B37" s="15"/>
      <c r="C37" s="11"/>
      <c r="D37" s="7" t="s">
        <v>30</v>
      </c>
      <c r="E37" s="42" t="s">
        <v>96</v>
      </c>
      <c r="F37" s="43">
        <v>200</v>
      </c>
      <c r="G37" s="43">
        <v>0.6</v>
      </c>
      <c r="H37" s="43">
        <v>0</v>
      </c>
      <c r="I37" s="43">
        <v>30.2</v>
      </c>
      <c r="J37" s="43">
        <v>135</v>
      </c>
      <c r="K37" s="44" t="s">
        <v>62</v>
      </c>
      <c r="L37" s="43">
        <v>19.48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45</v>
      </c>
      <c r="G39" s="43">
        <v>2</v>
      </c>
      <c r="H39" s="43">
        <v>0</v>
      </c>
      <c r="I39" s="43">
        <v>15</v>
      </c>
      <c r="J39" s="43">
        <v>74</v>
      </c>
      <c r="K39" s="44"/>
      <c r="L39" s="43">
        <v>2.16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18.54</v>
      </c>
      <c r="H42" s="19">
        <f t="shared" ref="H42" si="11">SUM(H33:H41)</f>
        <v>26.59</v>
      </c>
      <c r="I42" s="19">
        <f t="shared" ref="I42" si="12">SUM(I33:I41)</f>
        <v>87.65</v>
      </c>
      <c r="J42" s="19">
        <f t="shared" ref="J42:L42" si="13">SUM(J33:J41)</f>
        <v>705</v>
      </c>
      <c r="K42" s="25"/>
      <c r="L42" s="19">
        <f t="shared" si="13"/>
        <v>120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1105</v>
      </c>
      <c r="G43" s="32">
        <f t="shared" ref="G43" si="14">G32+G42</f>
        <v>47.56</v>
      </c>
      <c r="H43" s="32">
        <f t="shared" ref="H43" si="15">H32+H42</f>
        <v>39.96</v>
      </c>
      <c r="I43" s="32">
        <f t="shared" ref="I43" si="16">I32+I42</f>
        <v>150.85</v>
      </c>
      <c r="J43" s="32">
        <f t="shared" ref="J43:L43" si="17">J32+J42</f>
        <v>1200.5</v>
      </c>
      <c r="K43" s="32"/>
      <c r="L43" s="32">
        <f t="shared" si="17"/>
        <v>190</v>
      </c>
    </row>
    <row r="44" spans="1:12" ht="15" x14ac:dyDescent="0.25">
      <c r="A44" s="20">
        <v>1</v>
      </c>
      <c r="B44" s="21">
        <v>3</v>
      </c>
      <c r="C44" s="59" t="s">
        <v>20</v>
      </c>
      <c r="D44" s="5" t="s">
        <v>21</v>
      </c>
      <c r="E44" s="39" t="s">
        <v>107</v>
      </c>
      <c r="F44" s="40">
        <v>90</v>
      </c>
      <c r="G44" s="40">
        <v>10.46</v>
      </c>
      <c r="H44" s="40">
        <v>12.65</v>
      </c>
      <c r="I44" s="40">
        <v>12.04</v>
      </c>
      <c r="J44" s="40">
        <v>203</v>
      </c>
      <c r="K44" s="41" t="s">
        <v>116</v>
      </c>
      <c r="L44" s="40">
        <v>39.75</v>
      </c>
    </row>
    <row r="45" spans="1:12" ht="15" x14ac:dyDescent="0.25">
      <c r="A45" s="23"/>
      <c r="B45" s="15"/>
      <c r="C45" s="11"/>
      <c r="D45" s="6" t="s">
        <v>29</v>
      </c>
      <c r="E45" s="42" t="s">
        <v>52</v>
      </c>
      <c r="F45" s="43">
        <v>150</v>
      </c>
      <c r="G45" s="43">
        <v>3.06</v>
      </c>
      <c r="H45" s="43">
        <v>4.8</v>
      </c>
      <c r="I45" s="43">
        <v>20.45</v>
      </c>
      <c r="J45" s="43">
        <v>137</v>
      </c>
      <c r="K45" s="44" t="s">
        <v>117</v>
      </c>
      <c r="L45" s="43">
        <v>24.4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135</v>
      </c>
      <c r="G46" s="43">
        <v>7.0000000000000007E-2</v>
      </c>
      <c r="H46" s="43">
        <v>0.2</v>
      </c>
      <c r="I46" s="43">
        <v>10.01</v>
      </c>
      <c r="J46" s="43">
        <v>40</v>
      </c>
      <c r="K46" s="44" t="s">
        <v>43</v>
      </c>
      <c r="L46" s="43">
        <v>3.69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25</v>
      </c>
      <c r="G47" s="43">
        <v>2</v>
      </c>
      <c r="H47" s="43">
        <v>0</v>
      </c>
      <c r="I47" s="43">
        <v>14</v>
      </c>
      <c r="J47" s="43">
        <v>70</v>
      </c>
      <c r="K47" s="44"/>
      <c r="L47" s="43">
        <v>2.16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52">
        <v>400</v>
      </c>
      <c r="G51" s="19">
        <f>SUM(G44:G50)</f>
        <v>15.590000000000002</v>
      </c>
      <c r="H51" s="19">
        <f>SUM(H44:H50)</f>
        <v>17.649999999999999</v>
      </c>
      <c r="I51" s="19">
        <f>SUM(I44:I50)</f>
        <v>56.499999999999993</v>
      </c>
      <c r="J51" s="19">
        <f>SUM(J44:J50)</f>
        <v>450</v>
      </c>
      <c r="K51" s="25"/>
      <c r="L51" s="19">
        <f>SUM(L44:L50)</f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1.8</v>
      </c>
      <c r="H53" s="43">
        <v>2.8</v>
      </c>
      <c r="I53" s="43">
        <v>17.899999999999999</v>
      </c>
      <c r="J53" s="43">
        <v>106</v>
      </c>
      <c r="K53" s="44" t="s">
        <v>109</v>
      </c>
      <c r="L53" s="43">
        <v>13.09</v>
      </c>
    </row>
    <row r="54" spans="1:12" ht="15" x14ac:dyDescent="0.25">
      <c r="A54" s="23"/>
      <c r="B54" s="15"/>
      <c r="C54" s="11"/>
      <c r="D54" s="7" t="s">
        <v>28</v>
      </c>
      <c r="E54" s="42" t="s">
        <v>118</v>
      </c>
      <c r="F54" s="43">
        <v>90</v>
      </c>
      <c r="G54" s="43">
        <v>24.08</v>
      </c>
      <c r="H54" s="43">
        <v>13.2</v>
      </c>
      <c r="I54" s="43">
        <v>2.13</v>
      </c>
      <c r="J54" s="43">
        <v>243</v>
      </c>
      <c r="K54" s="44" t="s">
        <v>75</v>
      </c>
      <c r="L54" s="43">
        <v>75.34</v>
      </c>
    </row>
    <row r="55" spans="1:12" ht="15" x14ac:dyDescent="0.25">
      <c r="A55" s="23"/>
      <c r="B55" s="15"/>
      <c r="C55" s="11"/>
      <c r="D55" s="7" t="s">
        <v>29</v>
      </c>
      <c r="E55" s="42" t="s">
        <v>119</v>
      </c>
      <c r="F55" s="43">
        <v>170</v>
      </c>
      <c r="G55" s="43">
        <v>6.9</v>
      </c>
      <c r="H55" s="43">
        <v>7.95</v>
      </c>
      <c r="I55" s="43">
        <v>37.65</v>
      </c>
      <c r="J55" s="43">
        <v>249</v>
      </c>
      <c r="K55" s="44" t="s">
        <v>60</v>
      </c>
      <c r="L55" s="43">
        <v>21.77</v>
      </c>
    </row>
    <row r="56" spans="1:12" ht="15" x14ac:dyDescent="0.25">
      <c r="A56" s="23"/>
      <c r="B56" s="15"/>
      <c r="C56" s="11"/>
      <c r="D56" s="7" t="s">
        <v>30</v>
      </c>
      <c r="E56" s="42" t="s">
        <v>93</v>
      </c>
      <c r="F56" s="43">
        <v>200</v>
      </c>
      <c r="G56" s="43">
        <v>0.4</v>
      </c>
      <c r="H56" s="43">
        <v>0</v>
      </c>
      <c r="I56" s="43">
        <v>23.6</v>
      </c>
      <c r="J56" s="43">
        <v>105</v>
      </c>
      <c r="K56" s="44" t="s">
        <v>94</v>
      </c>
      <c r="L56" s="43">
        <v>7.64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45</v>
      </c>
      <c r="G58" s="43">
        <v>2</v>
      </c>
      <c r="H58" s="43">
        <v>0</v>
      </c>
      <c r="I58" s="43">
        <v>15</v>
      </c>
      <c r="J58" s="43">
        <v>74</v>
      </c>
      <c r="K58" s="44"/>
      <c r="L58" s="43">
        <v>2.16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18">SUM(G52:G60)</f>
        <v>35.18</v>
      </c>
      <c r="H61" s="19">
        <f t="shared" ref="H61" si="19">SUM(H52:H60)</f>
        <v>23.95</v>
      </c>
      <c r="I61" s="19">
        <f t="shared" ref="I61" si="20">SUM(I52:I60)</f>
        <v>96.28</v>
      </c>
      <c r="J61" s="19">
        <f t="shared" ref="J61:L61" si="21">SUM(J52:J60)</f>
        <v>777</v>
      </c>
      <c r="K61" s="25"/>
      <c r="L61" s="19">
        <f t="shared" si="21"/>
        <v>120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1105</v>
      </c>
      <c r="G62" s="32">
        <f t="shared" ref="G62" si="22">G51+G61</f>
        <v>50.77</v>
      </c>
      <c r="H62" s="32">
        <f t="shared" ref="H62" si="23">H51+H61</f>
        <v>41.599999999999994</v>
      </c>
      <c r="I62" s="32">
        <f t="shared" ref="I62" si="24">I51+I61</f>
        <v>152.78</v>
      </c>
      <c r="J62" s="32">
        <f t="shared" ref="J62:L62" si="25">J51+J61</f>
        <v>1227</v>
      </c>
      <c r="K62" s="32"/>
      <c r="L62" s="32">
        <f t="shared" si="25"/>
        <v>190</v>
      </c>
    </row>
    <row r="63" spans="1:12" ht="15" x14ac:dyDescent="0.25">
      <c r="A63" s="20">
        <v>1</v>
      </c>
      <c r="B63" s="21">
        <v>4</v>
      </c>
      <c r="C63" s="59" t="s">
        <v>20</v>
      </c>
      <c r="D63" s="5" t="s">
        <v>21</v>
      </c>
      <c r="E63" s="39" t="s">
        <v>120</v>
      </c>
      <c r="F63" s="40">
        <v>200</v>
      </c>
      <c r="G63" s="40">
        <v>11.84</v>
      </c>
      <c r="H63" s="40">
        <v>13.93</v>
      </c>
      <c r="I63" s="40">
        <v>29.85</v>
      </c>
      <c r="J63" s="40">
        <v>293</v>
      </c>
      <c r="K63" s="41" t="s">
        <v>121</v>
      </c>
      <c r="L63" s="40">
        <v>33.96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122</v>
      </c>
      <c r="F65" s="43">
        <v>150</v>
      </c>
      <c r="G65" s="43">
        <v>4.08</v>
      </c>
      <c r="H65" s="43">
        <v>3.54</v>
      </c>
      <c r="I65" s="43">
        <v>17.579999999999998</v>
      </c>
      <c r="J65" s="43">
        <v>118</v>
      </c>
      <c r="K65" s="44" t="s">
        <v>123</v>
      </c>
      <c r="L65" s="43">
        <v>32.75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2</v>
      </c>
      <c r="H66" s="43">
        <v>0</v>
      </c>
      <c r="I66" s="43">
        <v>14</v>
      </c>
      <c r="J66" s="43">
        <v>70</v>
      </c>
      <c r="K66" s="44"/>
      <c r="L66" s="43">
        <v>3.29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26">SUM(G63:G69)</f>
        <v>17.920000000000002</v>
      </c>
      <c r="H70" s="19">
        <f t="shared" ref="H70" si="27">SUM(H63:H69)</f>
        <v>17.47</v>
      </c>
      <c r="I70" s="19">
        <f t="shared" ref="I70" si="28">SUM(I63:I69)</f>
        <v>61.43</v>
      </c>
      <c r="J70" s="19">
        <f t="shared" ref="J70:L70" si="29">SUM(J63:J69)</f>
        <v>481</v>
      </c>
      <c r="K70" s="25"/>
      <c r="L70" s="19">
        <f t="shared" si="29"/>
        <v>70.000000000000014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124</v>
      </c>
      <c r="F72" s="43">
        <v>200</v>
      </c>
      <c r="G72" s="43">
        <v>1.6</v>
      </c>
      <c r="H72" s="43">
        <v>5.9</v>
      </c>
      <c r="I72" s="43">
        <v>2.9</v>
      </c>
      <c r="J72" s="43">
        <v>81</v>
      </c>
      <c r="K72" s="44" t="s">
        <v>125</v>
      </c>
      <c r="L72" s="43">
        <v>18.940000000000001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16.100000000000001</v>
      </c>
      <c r="H73" s="43">
        <v>8.98</v>
      </c>
      <c r="I73" s="43">
        <v>0</v>
      </c>
      <c r="J73" s="43">
        <v>159</v>
      </c>
      <c r="K73" s="44" t="s">
        <v>75</v>
      </c>
      <c r="L73" s="43">
        <v>76.37</v>
      </c>
    </row>
    <row r="74" spans="1:12" ht="15" x14ac:dyDescent="0.25">
      <c r="A74" s="23"/>
      <c r="B74" s="15"/>
      <c r="C74" s="11"/>
      <c r="D74" s="7" t="s">
        <v>29</v>
      </c>
      <c r="E74" s="42" t="s">
        <v>126</v>
      </c>
      <c r="F74" s="43">
        <v>150</v>
      </c>
      <c r="G74" s="43">
        <v>4.3499999999999996</v>
      </c>
      <c r="H74" s="43">
        <v>4.3499999999999996</v>
      </c>
      <c r="I74" s="43">
        <v>25.3</v>
      </c>
      <c r="J74" s="43">
        <v>167</v>
      </c>
      <c r="K74" s="44" t="s">
        <v>127</v>
      </c>
      <c r="L74" s="43">
        <v>11.67</v>
      </c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0.12</v>
      </c>
      <c r="H75" s="43">
        <v>0</v>
      </c>
      <c r="I75" s="43">
        <v>24.9</v>
      </c>
      <c r="J75" s="43">
        <v>110</v>
      </c>
      <c r="K75" s="44" t="s">
        <v>95</v>
      </c>
      <c r="L75" s="43">
        <v>10.86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35</v>
      </c>
      <c r="G77" s="43">
        <v>2</v>
      </c>
      <c r="H77" s="43">
        <v>0</v>
      </c>
      <c r="I77" s="43">
        <v>15</v>
      </c>
      <c r="J77" s="43">
        <v>74</v>
      </c>
      <c r="K77" s="44"/>
      <c r="L77" s="43">
        <v>2.16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675</v>
      </c>
      <c r="G80" s="19">
        <f t="shared" ref="G80" si="30">SUM(G71:G79)</f>
        <v>24.170000000000005</v>
      </c>
      <c r="H80" s="19">
        <f t="shared" ref="H80" si="31">SUM(H71:H79)</f>
        <v>19.23</v>
      </c>
      <c r="I80" s="19">
        <f t="shared" ref="I80" si="32">SUM(I71:I79)</f>
        <v>68.099999999999994</v>
      </c>
      <c r="J80" s="19">
        <f t="shared" ref="J80:L80" si="33">SUM(J71:J79)</f>
        <v>591</v>
      </c>
      <c r="K80" s="25"/>
      <c r="L80" s="19">
        <f t="shared" si="33"/>
        <v>120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1075</v>
      </c>
      <c r="G81" s="32">
        <f t="shared" ref="G81" si="34">G70+G80</f>
        <v>42.09</v>
      </c>
      <c r="H81" s="32">
        <f t="shared" ref="H81" si="35">H70+H80</f>
        <v>36.700000000000003</v>
      </c>
      <c r="I81" s="32">
        <f t="shared" ref="I81" si="36">I70+I80</f>
        <v>129.53</v>
      </c>
      <c r="J81" s="32">
        <f t="shared" ref="J81:L81" si="37">J70+J80</f>
        <v>1072</v>
      </c>
      <c r="K81" s="32"/>
      <c r="L81" s="32">
        <f t="shared" si="37"/>
        <v>190</v>
      </c>
    </row>
    <row r="82" spans="1:12" ht="15" x14ac:dyDescent="0.25">
      <c r="A82" s="20">
        <v>1</v>
      </c>
      <c r="B82" s="21">
        <v>5</v>
      </c>
      <c r="C82" s="59" t="s">
        <v>20</v>
      </c>
      <c r="D82" s="5" t="s">
        <v>21</v>
      </c>
      <c r="E82" s="39" t="s">
        <v>76</v>
      </c>
      <c r="F82" s="40">
        <v>90</v>
      </c>
      <c r="G82" s="40">
        <v>10.64</v>
      </c>
      <c r="H82" s="40">
        <v>28.19</v>
      </c>
      <c r="I82" s="40">
        <v>2.89</v>
      </c>
      <c r="J82" s="40">
        <v>309</v>
      </c>
      <c r="K82" s="41" t="s">
        <v>77</v>
      </c>
      <c r="L82" s="40">
        <v>50.57</v>
      </c>
    </row>
    <row r="83" spans="1:12" ht="15" x14ac:dyDescent="0.25">
      <c r="A83" s="23"/>
      <c r="B83" s="15"/>
      <c r="C83" s="11"/>
      <c r="D83" s="6" t="s">
        <v>29</v>
      </c>
      <c r="E83" s="42" t="s">
        <v>78</v>
      </c>
      <c r="F83" s="43">
        <v>150</v>
      </c>
      <c r="G83" s="43">
        <v>8.75</v>
      </c>
      <c r="H83" s="43">
        <v>6</v>
      </c>
      <c r="I83" s="43">
        <v>39.6</v>
      </c>
      <c r="J83" s="43">
        <v>246</v>
      </c>
      <c r="K83" s="44" t="s">
        <v>79</v>
      </c>
      <c r="L83" s="43">
        <v>12.18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135</v>
      </c>
      <c r="G84" s="43">
        <v>7.0000000000000007E-2</v>
      </c>
      <c r="H84" s="43">
        <v>0.2</v>
      </c>
      <c r="I84" s="43">
        <v>10.01</v>
      </c>
      <c r="J84" s="43">
        <v>40</v>
      </c>
      <c r="K84" s="44" t="s">
        <v>43</v>
      </c>
      <c r="L84" s="43">
        <v>3.69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25</v>
      </c>
      <c r="G85" s="43">
        <v>2</v>
      </c>
      <c r="H85" s="43">
        <v>0</v>
      </c>
      <c r="I85" s="43">
        <v>14</v>
      </c>
      <c r="J85" s="43">
        <v>70</v>
      </c>
      <c r="K85" s="44"/>
      <c r="L85" s="43">
        <v>3.56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38">SUM(G82:G88)</f>
        <v>21.46</v>
      </c>
      <c r="H89" s="19">
        <f t="shared" ref="H89" si="39">SUM(H82:H88)</f>
        <v>34.39</v>
      </c>
      <c r="I89" s="19">
        <f t="shared" ref="I89" si="40">SUM(I82:I88)</f>
        <v>66.5</v>
      </c>
      <c r="J89" s="19">
        <f t="shared" ref="J89:L89" si="41">SUM(J82:J88)</f>
        <v>665</v>
      </c>
      <c r="K89" s="25"/>
      <c r="L89" s="19">
        <f t="shared" si="41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128</v>
      </c>
      <c r="F91" s="43">
        <v>200</v>
      </c>
      <c r="G91" s="43">
        <v>20</v>
      </c>
      <c r="H91" s="43">
        <v>14</v>
      </c>
      <c r="I91" s="43">
        <v>27</v>
      </c>
      <c r="J91" s="43">
        <v>123</v>
      </c>
      <c r="K91" s="44" t="s">
        <v>129</v>
      </c>
      <c r="L91" s="43">
        <v>13.41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11</v>
      </c>
      <c r="H92" s="43">
        <v>11</v>
      </c>
      <c r="I92" s="43">
        <v>17</v>
      </c>
      <c r="J92" s="43">
        <v>134</v>
      </c>
      <c r="K92" s="44" t="s">
        <v>81</v>
      </c>
      <c r="L92" s="43">
        <v>67.89</v>
      </c>
    </row>
    <row r="93" spans="1:12" ht="15" x14ac:dyDescent="0.25">
      <c r="A93" s="23"/>
      <c r="B93" s="15"/>
      <c r="C93" s="11"/>
      <c r="D93" s="7" t="s">
        <v>29</v>
      </c>
      <c r="E93" s="42" t="s">
        <v>52</v>
      </c>
      <c r="F93" s="43">
        <v>170</v>
      </c>
      <c r="G93" s="43">
        <v>4.3</v>
      </c>
      <c r="H93" s="43">
        <v>12.3</v>
      </c>
      <c r="I93" s="43">
        <v>17.5</v>
      </c>
      <c r="J93" s="43">
        <v>215</v>
      </c>
      <c r="K93" s="44" t="s">
        <v>47</v>
      </c>
      <c r="L93" s="43">
        <v>25.34</v>
      </c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0.5</v>
      </c>
      <c r="H94" s="43">
        <v>0.1</v>
      </c>
      <c r="I94" s="43">
        <v>28.1</v>
      </c>
      <c r="J94" s="43">
        <v>127</v>
      </c>
      <c r="K94" s="44" t="s">
        <v>62</v>
      </c>
      <c r="L94" s="43">
        <v>11.2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45</v>
      </c>
      <c r="G96" s="43">
        <v>2</v>
      </c>
      <c r="H96" s="43">
        <v>0</v>
      </c>
      <c r="I96" s="43">
        <v>15</v>
      </c>
      <c r="J96" s="43">
        <v>70</v>
      </c>
      <c r="K96" s="44"/>
      <c r="L96" s="43">
        <v>2.16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" si="42">SUM(G90:G98)</f>
        <v>37.799999999999997</v>
      </c>
      <c r="H99" s="19">
        <f t="shared" ref="H99" si="43">SUM(H90:H98)</f>
        <v>37.4</v>
      </c>
      <c r="I99" s="19">
        <f t="shared" ref="I99" si="44">SUM(I90:I98)</f>
        <v>104.6</v>
      </c>
      <c r="J99" s="19">
        <f t="shared" ref="J99:L99" si="45">SUM(J90:J98)</f>
        <v>669</v>
      </c>
      <c r="K99" s="25"/>
      <c r="L99" s="19">
        <f t="shared" si="45"/>
        <v>120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1105</v>
      </c>
      <c r="G100" s="32">
        <f t="shared" ref="G100" si="46">G89+G99</f>
        <v>59.26</v>
      </c>
      <c r="H100" s="32">
        <f t="shared" ref="H100" si="47">H89+H99</f>
        <v>71.789999999999992</v>
      </c>
      <c r="I100" s="32">
        <f t="shared" ref="I100" si="48">I89+I99</f>
        <v>171.1</v>
      </c>
      <c r="J100" s="32">
        <f t="shared" ref="J100:L100" si="49">J89+J99</f>
        <v>1334</v>
      </c>
      <c r="K100" s="32"/>
      <c r="L100" s="32">
        <f t="shared" si="49"/>
        <v>190</v>
      </c>
    </row>
    <row r="101" spans="1:12" ht="15" x14ac:dyDescent="0.25">
      <c r="A101" s="20">
        <v>2</v>
      </c>
      <c r="B101" s="21">
        <v>1</v>
      </c>
      <c r="C101" s="59" t="s">
        <v>20</v>
      </c>
      <c r="D101" s="5" t="s">
        <v>21</v>
      </c>
      <c r="E101" s="39" t="s">
        <v>82</v>
      </c>
      <c r="F101" s="40">
        <v>150</v>
      </c>
      <c r="G101" s="40">
        <v>8.64</v>
      </c>
      <c r="H101" s="40">
        <v>9.3800000000000008</v>
      </c>
      <c r="I101" s="40">
        <v>37.1</v>
      </c>
      <c r="J101" s="40">
        <v>272</v>
      </c>
      <c r="K101" s="41" t="s">
        <v>83</v>
      </c>
      <c r="L101" s="40">
        <v>40.99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150</v>
      </c>
      <c r="G103" s="43">
        <v>7.0000000000000007E-2</v>
      </c>
      <c r="H103" s="43">
        <v>0.2</v>
      </c>
      <c r="I103" s="43">
        <v>10.01</v>
      </c>
      <c r="J103" s="43">
        <v>40</v>
      </c>
      <c r="K103" s="44" t="s">
        <v>43</v>
      </c>
      <c r="L103" s="43">
        <v>3.69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2</v>
      </c>
      <c r="H104" s="43">
        <v>0</v>
      </c>
      <c r="I104" s="43">
        <v>14</v>
      </c>
      <c r="J104" s="43">
        <v>70</v>
      </c>
      <c r="K104" s="44"/>
      <c r="L104" s="43">
        <v>3.56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45</v>
      </c>
      <c r="F106" s="43">
        <v>60</v>
      </c>
      <c r="G106" s="43">
        <v>6.96</v>
      </c>
      <c r="H106" s="43">
        <v>8.85</v>
      </c>
      <c r="I106" s="43">
        <v>0</v>
      </c>
      <c r="J106" s="43">
        <v>108</v>
      </c>
      <c r="K106" s="51" t="s">
        <v>46</v>
      </c>
      <c r="L106" s="43">
        <v>21.76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0">SUM(G101:G107)</f>
        <v>17.670000000000002</v>
      </c>
      <c r="H108" s="19">
        <f t="shared" si="50"/>
        <v>18.43</v>
      </c>
      <c r="I108" s="19">
        <f t="shared" si="50"/>
        <v>61.11</v>
      </c>
      <c r="J108" s="19">
        <f t="shared" si="50"/>
        <v>490</v>
      </c>
      <c r="K108" s="25"/>
      <c r="L108" s="19">
        <f t="shared" ref="L108" si="51">SUM(L101:L107)</f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1.75</v>
      </c>
      <c r="H110" s="43">
        <v>4.0999999999999996</v>
      </c>
      <c r="I110" s="43">
        <v>13</v>
      </c>
      <c r="J110" s="43">
        <v>105</v>
      </c>
      <c r="K110" s="44" t="s">
        <v>85</v>
      </c>
      <c r="L110" s="60">
        <v>16.07</v>
      </c>
    </row>
    <row r="111" spans="1:12" ht="15" x14ac:dyDescent="0.25">
      <c r="A111" s="23"/>
      <c r="B111" s="15"/>
      <c r="C111" s="11"/>
      <c r="D111" s="7" t="s">
        <v>28</v>
      </c>
      <c r="E111" s="42" t="s">
        <v>86</v>
      </c>
      <c r="F111" s="43">
        <v>90</v>
      </c>
      <c r="G111" s="43">
        <v>9.84</v>
      </c>
      <c r="H111" s="43">
        <v>16.940000000000001</v>
      </c>
      <c r="I111" s="43">
        <v>17.440000000000001</v>
      </c>
      <c r="J111" s="43">
        <v>262</v>
      </c>
      <c r="K111" s="44" t="s">
        <v>87</v>
      </c>
      <c r="L111" s="43">
        <v>56.21</v>
      </c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0</v>
      </c>
      <c r="H112" s="43">
        <v>0</v>
      </c>
      <c r="I112" s="43">
        <v>30.3</v>
      </c>
      <c r="J112" s="43">
        <v>132</v>
      </c>
      <c r="K112" s="44" t="s">
        <v>88</v>
      </c>
      <c r="L112" s="43">
        <v>22.67</v>
      </c>
    </row>
    <row r="113" spans="1:12" ht="15" x14ac:dyDescent="0.25">
      <c r="A113" s="23"/>
      <c r="B113" s="15"/>
      <c r="C113" s="11"/>
      <c r="D113" s="7" t="s">
        <v>30</v>
      </c>
      <c r="E113" s="42" t="s">
        <v>96</v>
      </c>
      <c r="F113" s="43">
        <v>200</v>
      </c>
      <c r="G113" s="43">
        <v>0.6</v>
      </c>
      <c r="H113" s="43">
        <v>0</v>
      </c>
      <c r="I113" s="43">
        <v>30.2</v>
      </c>
      <c r="J113" s="43">
        <v>136</v>
      </c>
      <c r="K113" s="44" t="s">
        <v>62</v>
      </c>
      <c r="L113" s="43">
        <v>19.48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35</v>
      </c>
      <c r="G114" s="43">
        <v>2</v>
      </c>
      <c r="H114" s="43">
        <v>0</v>
      </c>
      <c r="I114" s="43">
        <v>14</v>
      </c>
      <c r="J114" s="43">
        <v>70</v>
      </c>
      <c r="K114" s="44"/>
      <c r="L114" s="43">
        <v>3.41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</v>
      </c>
      <c r="H115" s="43">
        <v>0</v>
      </c>
      <c r="I115" s="43">
        <v>15</v>
      </c>
      <c r="J115" s="43">
        <v>74</v>
      </c>
      <c r="K115" s="44"/>
      <c r="L115" s="43">
        <v>2.16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2">SUM(G109:G117)</f>
        <v>16.189999999999998</v>
      </c>
      <c r="H118" s="19">
        <f t="shared" si="52"/>
        <v>21.04</v>
      </c>
      <c r="I118" s="19">
        <f t="shared" si="52"/>
        <v>119.94</v>
      </c>
      <c r="J118" s="19">
        <f t="shared" si="52"/>
        <v>779</v>
      </c>
      <c r="K118" s="25"/>
      <c r="L118" s="19">
        <f t="shared" ref="L118" si="53">SUM(L109:L117)</f>
        <v>120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1105</v>
      </c>
      <c r="G119" s="32">
        <f t="shared" ref="G119" si="54">G108+G118</f>
        <v>33.86</v>
      </c>
      <c r="H119" s="32">
        <f t="shared" ref="H119" si="55">H108+H118</f>
        <v>39.47</v>
      </c>
      <c r="I119" s="32">
        <f t="shared" ref="I119" si="56">I108+I118</f>
        <v>181.05</v>
      </c>
      <c r="J119" s="32">
        <f t="shared" ref="J119:L119" si="57">J108+J118</f>
        <v>1269</v>
      </c>
      <c r="K119" s="32"/>
      <c r="L119" s="32">
        <f t="shared" si="57"/>
        <v>190</v>
      </c>
    </row>
    <row r="120" spans="1:12" ht="15" x14ac:dyDescent="0.25">
      <c r="A120" s="14">
        <v>2</v>
      </c>
      <c r="B120" s="15">
        <v>2</v>
      </c>
      <c r="C120" s="59" t="s">
        <v>20</v>
      </c>
      <c r="D120" s="5" t="s">
        <v>21</v>
      </c>
      <c r="E120" s="39" t="s">
        <v>133</v>
      </c>
      <c r="F120" s="40">
        <v>200</v>
      </c>
      <c r="G120" s="40">
        <v>16.95</v>
      </c>
      <c r="H120" s="40">
        <v>10.47</v>
      </c>
      <c r="I120" s="40">
        <v>35.729999999999997</v>
      </c>
      <c r="J120" s="40">
        <v>306</v>
      </c>
      <c r="K120" s="41" t="s">
        <v>89</v>
      </c>
      <c r="L120" s="40">
        <v>64.150000000000006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150</v>
      </c>
      <c r="G122" s="43">
        <v>7.0000000000000007E-2</v>
      </c>
      <c r="H122" s="43">
        <v>0.2</v>
      </c>
      <c r="I122" s="43">
        <v>10.01</v>
      </c>
      <c r="J122" s="43">
        <v>40</v>
      </c>
      <c r="K122" s="44" t="s">
        <v>43</v>
      </c>
      <c r="L122" s="43">
        <v>3.69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50</v>
      </c>
      <c r="G123" s="43">
        <v>2.2400000000000002</v>
      </c>
      <c r="H123" s="43">
        <v>0.44</v>
      </c>
      <c r="I123" s="43">
        <v>19.760000000000002</v>
      </c>
      <c r="J123" s="43">
        <v>70</v>
      </c>
      <c r="K123" s="44"/>
      <c r="L123" s="43">
        <v>2.16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58">SUM(G120:G126)</f>
        <v>19.259999999999998</v>
      </c>
      <c r="H127" s="19">
        <f t="shared" si="58"/>
        <v>11.11</v>
      </c>
      <c r="I127" s="19">
        <f t="shared" si="58"/>
        <v>65.5</v>
      </c>
      <c r="J127" s="19">
        <f t="shared" si="58"/>
        <v>416</v>
      </c>
      <c r="K127" s="25"/>
      <c r="L127" s="19">
        <f t="shared" ref="L127" si="59">SUM(L120:L126)</f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v>200</v>
      </c>
      <c r="G129" s="43">
        <v>2</v>
      </c>
      <c r="H129" s="43">
        <v>3.2</v>
      </c>
      <c r="I129" s="43">
        <v>13.36</v>
      </c>
      <c r="J129" s="43">
        <v>90</v>
      </c>
      <c r="K129" s="44" t="s">
        <v>91</v>
      </c>
      <c r="L129" s="43">
        <v>24.22</v>
      </c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90</v>
      </c>
      <c r="G130" s="43">
        <v>22.1</v>
      </c>
      <c r="H130" s="43">
        <v>17</v>
      </c>
      <c r="I130" s="43">
        <v>7.9</v>
      </c>
      <c r="J130" s="43">
        <v>246</v>
      </c>
      <c r="K130" s="44" t="s">
        <v>92</v>
      </c>
      <c r="L130" s="43">
        <v>39.75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4.3</v>
      </c>
      <c r="H131" s="43">
        <v>12.3</v>
      </c>
      <c r="I131" s="43">
        <v>17.5</v>
      </c>
      <c r="J131" s="43">
        <v>198</v>
      </c>
      <c r="K131" s="44" t="s">
        <v>47</v>
      </c>
      <c r="L131" s="43">
        <v>34.76</v>
      </c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0.16</v>
      </c>
      <c r="H132" s="43">
        <v>0.16</v>
      </c>
      <c r="I132" s="43">
        <v>27.87</v>
      </c>
      <c r="J132" s="43">
        <v>114</v>
      </c>
      <c r="K132" s="44" t="s">
        <v>132</v>
      </c>
      <c r="L132" s="43">
        <v>15.55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35</v>
      </c>
      <c r="G133" s="43">
        <v>2</v>
      </c>
      <c r="H133" s="43">
        <v>0</v>
      </c>
      <c r="I133" s="43">
        <v>14</v>
      </c>
      <c r="J133" s="43">
        <v>70</v>
      </c>
      <c r="K133" s="44"/>
      <c r="L133" s="43">
        <v>3.56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</v>
      </c>
      <c r="H134" s="43">
        <v>0</v>
      </c>
      <c r="I134" s="43">
        <v>15</v>
      </c>
      <c r="J134" s="43">
        <v>74</v>
      </c>
      <c r="K134" s="44"/>
      <c r="L134" s="43">
        <v>2.16</v>
      </c>
    </row>
    <row r="135" spans="1:12" ht="15" x14ac:dyDescent="0.25">
      <c r="A135" s="14"/>
      <c r="B135" s="15"/>
      <c r="C135" s="11"/>
      <c r="D135" s="6" t="s">
        <v>53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0">SUM(G128:G136)</f>
        <v>32.56</v>
      </c>
      <c r="H137" s="19">
        <f t="shared" si="60"/>
        <v>32.659999999999997</v>
      </c>
      <c r="I137" s="19">
        <f t="shared" si="60"/>
        <v>95.63</v>
      </c>
      <c r="J137" s="19">
        <f t="shared" si="60"/>
        <v>792</v>
      </c>
      <c r="K137" s="25"/>
      <c r="L137" s="19">
        <f t="shared" ref="L137" si="61">SUM(L128:L136)</f>
        <v>119.99999999999999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1105</v>
      </c>
      <c r="G138" s="32">
        <f t="shared" ref="G138" si="62">G127+G137</f>
        <v>51.82</v>
      </c>
      <c r="H138" s="32">
        <f t="shared" ref="H138" si="63">H127+H137</f>
        <v>43.769999999999996</v>
      </c>
      <c r="I138" s="32">
        <f t="shared" ref="I138" si="64">I127+I137</f>
        <v>161.13</v>
      </c>
      <c r="J138" s="32">
        <f t="shared" ref="J138:L138" si="65">J127+J137</f>
        <v>1208</v>
      </c>
      <c r="K138" s="32"/>
      <c r="L138" s="32">
        <f t="shared" si="65"/>
        <v>190</v>
      </c>
    </row>
    <row r="139" spans="1:12" ht="15" x14ac:dyDescent="0.25">
      <c r="A139" s="20">
        <v>2</v>
      </c>
      <c r="B139" s="21">
        <v>3</v>
      </c>
      <c r="C139" s="59" t="s">
        <v>20</v>
      </c>
      <c r="D139" s="5" t="s">
        <v>21</v>
      </c>
      <c r="E139" s="53" t="s">
        <v>110</v>
      </c>
      <c r="F139" s="54">
        <v>90</v>
      </c>
      <c r="G139" s="54">
        <v>11</v>
      </c>
      <c r="H139" s="54">
        <v>32</v>
      </c>
      <c r="I139" s="54">
        <v>13</v>
      </c>
      <c r="J139" s="54">
        <v>346</v>
      </c>
      <c r="K139" s="55" t="s">
        <v>63</v>
      </c>
      <c r="L139" s="54">
        <v>42.37</v>
      </c>
    </row>
    <row r="140" spans="1:12" ht="15" x14ac:dyDescent="0.25">
      <c r="A140" s="23"/>
      <c r="B140" s="15"/>
      <c r="C140" s="61"/>
      <c r="D140" s="6" t="s">
        <v>29</v>
      </c>
      <c r="E140" s="56" t="s">
        <v>64</v>
      </c>
      <c r="F140" s="57">
        <v>150</v>
      </c>
      <c r="G140" s="57">
        <v>6</v>
      </c>
      <c r="H140" s="57">
        <v>6</v>
      </c>
      <c r="I140" s="57">
        <v>36</v>
      </c>
      <c r="J140" s="57">
        <v>216</v>
      </c>
      <c r="K140" s="58" t="s">
        <v>65</v>
      </c>
      <c r="L140" s="57">
        <v>21.64</v>
      </c>
    </row>
    <row r="141" spans="1:12" ht="15" x14ac:dyDescent="0.25">
      <c r="A141" s="23"/>
      <c r="B141" s="15"/>
      <c r="C141" s="11"/>
      <c r="D141" s="7" t="s">
        <v>22</v>
      </c>
      <c r="E141" s="56" t="s">
        <v>42</v>
      </c>
      <c r="F141" s="57">
        <v>135</v>
      </c>
      <c r="G141" s="57">
        <v>0</v>
      </c>
      <c r="H141" s="57">
        <v>0</v>
      </c>
      <c r="I141" s="57">
        <v>10</v>
      </c>
      <c r="J141" s="57">
        <v>40</v>
      </c>
      <c r="K141" s="58" t="s">
        <v>43</v>
      </c>
      <c r="L141" s="57">
        <v>3.83</v>
      </c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44</v>
      </c>
      <c r="F142" s="57">
        <v>25</v>
      </c>
      <c r="G142" s="57">
        <v>2</v>
      </c>
      <c r="H142" s="57">
        <v>0</v>
      </c>
      <c r="I142" s="57">
        <v>20</v>
      </c>
      <c r="J142" s="57">
        <v>70</v>
      </c>
      <c r="K142" s="58"/>
      <c r="L142" s="57">
        <v>2.16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66">SUM(G139:G145)</f>
        <v>19</v>
      </c>
      <c r="H146" s="19">
        <f t="shared" si="66"/>
        <v>38</v>
      </c>
      <c r="I146" s="19">
        <f t="shared" si="66"/>
        <v>79</v>
      </c>
      <c r="J146" s="19">
        <f t="shared" si="66"/>
        <v>672</v>
      </c>
      <c r="K146" s="25"/>
      <c r="L146" s="19">
        <f t="shared" ref="L146" si="67">SUM(L139:L145)</f>
        <v>69.999999999999986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230</v>
      </c>
      <c r="G148" s="43">
        <v>4</v>
      </c>
      <c r="H148" s="43">
        <v>5</v>
      </c>
      <c r="I148" s="43">
        <v>12</v>
      </c>
      <c r="J148" s="43">
        <v>119</v>
      </c>
      <c r="K148" s="44" t="s">
        <v>67</v>
      </c>
      <c r="L148" s="43">
        <v>24.08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120</v>
      </c>
      <c r="G149" s="43">
        <v>13</v>
      </c>
      <c r="H149" s="43">
        <v>8</v>
      </c>
      <c r="I149" s="43">
        <v>21</v>
      </c>
      <c r="J149" s="43">
        <v>228</v>
      </c>
      <c r="K149" s="44" t="s">
        <v>69</v>
      </c>
      <c r="L149" s="43">
        <v>82.33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225</v>
      </c>
      <c r="G151" s="43">
        <v>0.12</v>
      </c>
      <c r="H151" s="43">
        <v>0</v>
      </c>
      <c r="I151" s="43">
        <v>24.9</v>
      </c>
      <c r="J151" s="43">
        <v>110</v>
      </c>
      <c r="K151" s="44" t="s">
        <v>62</v>
      </c>
      <c r="L151" s="43">
        <v>11.43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130</v>
      </c>
      <c r="G153" s="43">
        <v>2.2400000000000002</v>
      </c>
      <c r="H153" s="43">
        <v>0.44</v>
      </c>
      <c r="I153" s="43">
        <v>19.760000000000002</v>
      </c>
      <c r="J153" s="43">
        <v>70</v>
      </c>
      <c r="K153" s="44"/>
      <c r="L153" s="43">
        <v>2.16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68">SUM(G147:G155)</f>
        <v>19.36</v>
      </c>
      <c r="H156" s="19">
        <f t="shared" si="68"/>
        <v>13.44</v>
      </c>
      <c r="I156" s="19">
        <f t="shared" si="68"/>
        <v>77.66</v>
      </c>
      <c r="J156" s="19">
        <f t="shared" si="68"/>
        <v>527</v>
      </c>
      <c r="K156" s="25"/>
      <c r="L156" s="19">
        <f t="shared" ref="L156" si="69">SUM(L147:L155)</f>
        <v>120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1105</v>
      </c>
      <c r="G157" s="32">
        <f t="shared" ref="G157" si="70">G146+G156</f>
        <v>38.36</v>
      </c>
      <c r="H157" s="32">
        <f t="shared" ref="H157" si="71">H146+H156</f>
        <v>51.44</v>
      </c>
      <c r="I157" s="32">
        <f t="shared" ref="I157" si="72">I146+I156</f>
        <v>156.66</v>
      </c>
      <c r="J157" s="32">
        <f t="shared" ref="J157:L157" si="73">J146+J156</f>
        <v>1199</v>
      </c>
      <c r="K157" s="32"/>
      <c r="L157" s="32">
        <f t="shared" si="73"/>
        <v>190</v>
      </c>
    </row>
    <row r="158" spans="1:12" ht="15" x14ac:dyDescent="0.25">
      <c r="A158" s="20">
        <v>2</v>
      </c>
      <c r="B158" s="21">
        <v>4</v>
      </c>
      <c r="C158" s="59" t="s">
        <v>20</v>
      </c>
      <c r="D158" s="5" t="s">
        <v>21</v>
      </c>
      <c r="E158" s="53" t="s">
        <v>54</v>
      </c>
      <c r="F158" s="54">
        <v>200</v>
      </c>
      <c r="G158" s="54">
        <v>4.4000000000000004</v>
      </c>
      <c r="H158" s="54">
        <v>6.48</v>
      </c>
      <c r="I158" s="54">
        <v>18.86</v>
      </c>
      <c r="J158" s="54">
        <v>160</v>
      </c>
      <c r="K158" s="55" t="s">
        <v>47</v>
      </c>
      <c r="L158" s="54">
        <v>63.06</v>
      </c>
    </row>
    <row r="159" spans="1:12" ht="15" x14ac:dyDescent="0.25">
      <c r="A159" s="23"/>
      <c r="B159" s="15"/>
      <c r="C159" s="11"/>
      <c r="D159" s="6"/>
      <c r="E159" s="56"/>
      <c r="F159" s="57"/>
      <c r="G159" s="57"/>
      <c r="H159" s="57"/>
      <c r="I159" s="57"/>
      <c r="J159" s="57"/>
      <c r="K159" s="58"/>
      <c r="L159" s="57"/>
    </row>
    <row r="160" spans="1:12" ht="15" x14ac:dyDescent="0.25">
      <c r="A160" s="23"/>
      <c r="B160" s="15"/>
      <c r="C160" s="11"/>
      <c r="D160" s="7" t="s">
        <v>22</v>
      </c>
      <c r="E160" s="56" t="s">
        <v>42</v>
      </c>
      <c r="F160" s="57">
        <v>150</v>
      </c>
      <c r="G160" s="57">
        <v>7.0000000000000007E-2</v>
      </c>
      <c r="H160" s="57">
        <v>0.2</v>
      </c>
      <c r="I160" s="57">
        <v>10.01</v>
      </c>
      <c r="J160" s="57">
        <v>40</v>
      </c>
      <c r="K160" s="58" t="s">
        <v>48</v>
      </c>
      <c r="L160" s="57">
        <v>3.83</v>
      </c>
    </row>
    <row r="161" spans="1:12" ht="15" x14ac:dyDescent="0.25">
      <c r="A161" s="23"/>
      <c r="B161" s="15"/>
      <c r="C161" s="11"/>
      <c r="D161" s="7" t="s">
        <v>23</v>
      </c>
      <c r="E161" s="56" t="s">
        <v>49</v>
      </c>
      <c r="F161" s="57">
        <v>50</v>
      </c>
      <c r="G161" s="57">
        <v>2</v>
      </c>
      <c r="H161" s="57">
        <v>0</v>
      </c>
      <c r="I161" s="57">
        <v>14</v>
      </c>
      <c r="J161" s="57">
        <v>70</v>
      </c>
      <c r="K161" s="58"/>
      <c r="L161" s="57">
        <v>3.11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4">SUM(G158:G164)</f>
        <v>6.4700000000000006</v>
      </c>
      <c r="H165" s="19">
        <f t="shared" si="74"/>
        <v>6.6800000000000006</v>
      </c>
      <c r="I165" s="19">
        <f t="shared" si="74"/>
        <v>42.87</v>
      </c>
      <c r="J165" s="19">
        <f t="shared" si="74"/>
        <v>270</v>
      </c>
      <c r="K165" s="25"/>
      <c r="L165" s="19">
        <f t="shared" ref="L165" si="75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200</v>
      </c>
      <c r="G167" s="43">
        <v>1.8</v>
      </c>
      <c r="H167" s="43">
        <v>2.8</v>
      </c>
      <c r="I167" s="43">
        <v>17.899999999999999</v>
      </c>
      <c r="J167" s="43">
        <v>106</v>
      </c>
      <c r="K167" s="44" t="s">
        <v>56</v>
      </c>
      <c r="L167" s="43">
        <v>13.09</v>
      </c>
    </row>
    <row r="168" spans="1:12" ht="15" x14ac:dyDescent="0.25">
      <c r="A168" s="23"/>
      <c r="B168" s="15"/>
      <c r="C168" s="11"/>
      <c r="D168" s="7" t="s">
        <v>28</v>
      </c>
      <c r="E168" s="42" t="s">
        <v>57</v>
      </c>
      <c r="F168" s="43">
        <v>90</v>
      </c>
      <c r="G168" s="43">
        <v>12.2</v>
      </c>
      <c r="H168" s="43">
        <v>9.3000000000000007</v>
      </c>
      <c r="I168" s="43">
        <v>5</v>
      </c>
      <c r="J168" s="43">
        <v>163</v>
      </c>
      <c r="K168" s="44" t="s">
        <v>58</v>
      </c>
      <c r="L168" s="43">
        <v>65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6.9</v>
      </c>
      <c r="H169" s="43">
        <v>7.95</v>
      </c>
      <c r="I169" s="43">
        <v>36.450000000000003</v>
      </c>
      <c r="J169" s="43">
        <v>249</v>
      </c>
      <c r="K169" s="44" t="s">
        <v>60</v>
      </c>
      <c r="L169" s="43">
        <v>23.02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65</v>
      </c>
      <c r="G172" s="43">
        <v>2</v>
      </c>
      <c r="H172" s="43">
        <v>0</v>
      </c>
      <c r="I172" s="43">
        <v>14</v>
      </c>
      <c r="J172" s="43">
        <v>70</v>
      </c>
      <c r="K172" s="44"/>
      <c r="L172" s="43">
        <v>2.16</v>
      </c>
    </row>
    <row r="173" spans="1:12" ht="15" x14ac:dyDescent="0.25">
      <c r="A173" s="23"/>
      <c r="B173" s="15"/>
      <c r="C173" s="11"/>
      <c r="D173" s="6" t="s">
        <v>22</v>
      </c>
      <c r="E173" s="42" t="s">
        <v>130</v>
      </c>
      <c r="F173" s="43">
        <v>200</v>
      </c>
      <c r="G173" s="43">
        <v>0.2</v>
      </c>
      <c r="H173" s="43">
        <v>0</v>
      </c>
      <c r="I173" s="43">
        <v>40.9</v>
      </c>
      <c r="J173" s="43">
        <v>164</v>
      </c>
      <c r="K173" s="44" t="s">
        <v>131</v>
      </c>
      <c r="L173" s="43">
        <v>16.73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76">SUM(G166:G174)</f>
        <v>23.099999999999998</v>
      </c>
      <c r="H175" s="19">
        <f t="shared" si="76"/>
        <v>20.05</v>
      </c>
      <c r="I175" s="19">
        <f t="shared" si="76"/>
        <v>114.25</v>
      </c>
      <c r="J175" s="19">
        <f t="shared" si="76"/>
        <v>752</v>
      </c>
      <c r="K175" s="25"/>
      <c r="L175" s="19">
        <f t="shared" ref="L175" si="77">SUM(L166:L174)</f>
        <v>120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1105</v>
      </c>
      <c r="G176" s="32">
        <f t="shared" ref="G176" si="78">G165+G175</f>
        <v>29.57</v>
      </c>
      <c r="H176" s="32">
        <f t="shared" ref="H176" si="79">H165+H175</f>
        <v>26.73</v>
      </c>
      <c r="I176" s="32">
        <f t="shared" ref="I176" si="80">I165+I175</f>
        <v>157.12</v>
      </c>
      <c r="J176" s="32">
        <f t="shared" ref="J176:L176" si="81">J165+J175</f>
        <v>1022</v>
      </c>
      <c r="K176" s="32"/>
      <c r="L176" s="32">
        <f t="shared" si="81"/>
        <v>190</v>
      </c>
    </row>
    <row r="177" spans="1:12" ht="15" x14ac:dyDescent="0.25">
      <c r="A177" s="20">
        <v>2</v>
      </c>
      <c r="B177" s="21">
        <v>5</v>
      </c>
      <c r="C177" s="59" t="s">
        <v>20</v>
      </c>
      <c r="D177" s="5" t="s">
        <v>21</v>
      </c>
      <c r="E177" s="39" t="s">
        <v>68</v>
      </c>
      <c r="F177" s="40">
        <v>150</v>
      </c>
      <c r="G177" s="40">
        <v>14.06</v>
      </c>
      <c r="H177" s="40">
        <v>33.71</v>
      </c>
      <c r="I177" s="40">
        <v>18.95</v>
      </c>
      <c r="J177" s="40">
        <v>395</v>
      </c>
      <c r="K177" s="41" t="s">
        <v>97</v>
      </c>
      <c r="L177" s="40">
        <v>64.010000000000005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150</v>
      </c>
      <c r="G179" s="43">
        <v>7.0000000000000007E-2</v>
      </c>
      <c r="H179" s="43">
        <v>0.2</v>
      </c>
      <c r="I179" s="43">
        <v>10.01</v>
      </c>
      <c r="J179" s="43">
        <v>40</v>
      </c>
      <c r="K179" s="44" t="s">
        <v>43</v>
      </c>
      <c r="L179" s="43">
        <v>3.83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100</v>
      </c>
      <c r="G180" s="43">
        <v>2</v>
      </c>
      <c r="H180" s="43">
        <v>0</v>
      </c>
      <c r="I180" s="43">
        <v>14</v>
      </c>
      <c r="J180" s="43">
        <v>70</v>
      </c>
      <c r="K180" s="44"/>
      <c r="L180" s="43">
        <v>2.16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2">SUM(G177:G183)</f>
        <v>16.130000000000003</v>
      </c>
      <c r="H184" s="19">
        <f t="shared" si="82"/>
        <v>33.910000000000004</v>
      </c>
      <c r="I184" s="19">
        <f t="shared" si="82"/>
        <v>42.96</v>
      </c>
      <c r="J184" s="19">
        <f t="shared" si="82"/>
        <v>505</v>
      </c>
      <c r="K184" s="25"/>
      <c r="L184" s="19">
        <f t="shared" ref="L184" si="83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7.4</v>
      </c>
      <c r="H186" s="43">
        <v>4.8</v>
      </c>
      <c r="I186" s="43">
        <v>20</v>
      </c>
      <c r="J186" s="43">
        <v>168</v>
      </c>
      <c r="K186" s="44" t="s">
        <v>99</v>
      </c>
      <c r="L186" s="43">
        <v>22.7</v>
      </c>
    </row>
    <row r="187" spans="1:12" ht="15" x14ac:dyDescent="0.25">
      <c r="A187" s="23"/>
      <c r="B187" s="15"/>
      <c r="C187" s="11"/>
      <c r="D187" s="7" t="s">
        <v>28</v>
      </c>
      <c r="E187" s="42" t="s">
        <v>100</v>
      </c>
      <c r="F187" s="43">
        <v>90</v>
      </c>
      <c r="G187" s="43">
        <v>18.899999999999999</v>
      </c>
      <c r="H187" s="43">
        <v>4.2</v>
      </c>
      <c r="I187" s="43">
        <v>0.43</v>
      </c>
      <c r="J187" s="43">
        <v>123</v>
      </c>
      <c r="K187" s="44" t="s">
        <v>47</v>
      </c>
      <c r="L187" s="43">
        <v>47.94</v>
      </c>
    </row>
    <row r="188" spans="1:12" ht="15" x14ac:dyDescent="0.25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4</v>
      </c>
      <c r="H188" s="43">
        <v>7.6</v>
      </c>
      <c r="I188" s="43">
        <v>8.8000000000000007</v>
      </c>
      <c r="J188" s="43">
        <v>136</v>
      </c>
      <c r="K188" s="44" t="s">
        <v>102</v>
      </c>
      <c r="L188" s="43">
        <v>19.32</v>
      </c>
    </row>
    <row r="189" spans="1:12" ht="15" x14ac:dyDescent="0.25">
      <c r="A189" s="23"/>
      <c r="B189" s="15"/>
      <c r="C189" s="11"/>
      <c r="D189" s="7" t="s">
        <v>30</v>
      </c>
      <c r="E189" s="42" t="s">
        <v>134</v>
      </c>
      <c r="F189" s="43">
        <v>200</v>
      </c>
      <c r="G189" s="43">
        <v>0.16</v>
      </c>
      <c r="H189" s="43">
        <v>0.16</v>
      </c>
      <c r="I189" s="43">
        <v>27.87</v>
      </c>
      <c r="J189" s="43">
        <v>61</v>
      </c>
      <c r="K189" s="44" t="s">
        <v>132</v>
      </c>
      <c r="L189" s="43">
        <v>24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2</v>
      </c>
      <c r="H190" s="43">
        <v>0</v>
      </c>
      <c r="I190" s="43">
        <v>14</v>
      </c>
      <c r="J190" s="43">
        <v>70</v>
      </c>
      <c r="K190" s="44"/>
      <c r="L190" s="43">
        <v>3.88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35</v>
      </c>
      <c r="G191" s="43">
        <v>2</v>
      </c>
      <c r="H191" s="43">
        <v>0</v>
      </c>
      <c r="I191" s="43">
        <v>15</v>
      </c>
      <c r="J191" s="43">
        <v>74</v>
      </c>
      <c r="K191" s="44"/>
      <c r="L191" s="43">
        <v>2.16</v>
      </c>
    </row>
    <row r="192" spans="1:12" ht="15" x14ac:dyDescent="0.25">
      <c r="A192" s="23"/>
      <c r="B192" s="15"/>
      <c r="C192" s="11"/>
      <c r="D192" s="6" t="s">
        <v>53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 t="shared" ref="G194:J194" si="84">SUM(G185:G193)</f>
        <v>34.459999999999994</v>
      </c>
      <c r="H194" s="19">
        <f t="shared" si="84"/>
        <v>16.760000000000002</v>
      </c>
      <c r="I194" s="19">
        <f t="shared" si="84"/>
        <v>86.1</v>
      </c>
      <c r="J194" s="19">
        <f t="shared" si="84"/>
        <v>632</v>
      </c>
      <c r="K194" s="25"/>
      <c r="L194" s="19">
        <f t="shared" ref="L194" si="85">SUM(L185:L193)</f>
        <v>120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1115</v>
      </c>
      <c r="G195" s="32">
        <f t="shared" ref="G195" si="86">G184+G194</f>
        <v>50.589999999999996</v>
      </c>
      <c r="H195" s="32">
        <f t="shared" ref="H195" si="87">H184+H194</f>
        <v>50.67</v>
      </c>
      <c r="I195" s="32">
        <f t="shared" ref="I195" si="88">I184+I194</f>
        <v>129.06</v>
      </c>
      <c r="J195" s="32">
        <f t="shared" ref="J195:L195" si="89">J184+J194</f>
        <v>1137</v>
      </c>
      <c r="K195" s="32"/>
      <c r="L195" s="32">
        <f t="shared" si="89"/>
        <v>190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1103.5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45.12</v>
      </c>
      <c r="H196" s="34">
        <f t="shared" si="90"/>
        <v>44.980000000000004</v>
      </c>
      <c r="I196" s="34">
        <f t="shared" si="90"/>
        <v>151.78800000000001</v>
      </c>
      <c r="J196" s="34">
        <f t="shared" si="90"/>
        <v>1189.25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2024-12-13T06:23:53Z</dcterms:modified>
</cp:coreProperties>
</file>